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0" yWindow="75" windowWidth="19320" windowHeight="12600"/>
  </bookViews>
  <sheets>
    <sheet name="Entry_Form_2019" sheetId="1" r:id="rId1"/>
    <sheet name="Sheet6" sheetId="6" state="veryHidden" r:id="rId2"/>
  </sheets>
  <calcPr calcId="124519"/>
</workbook>
</file>

<file path=xl/calcChain.xml><?xml version="1.0" encoding="utf-8"?>
<calcChain xmlns="http://schemas.openxmlformats.org/spreadsheetml/2006/main">
  <c r="AA5" i="1"/>
  <c r="K17"/>
  <c r="K18"/>
  <c r="K19"/>
  <c r="K20"/>
  <c r="K21"/>
  <c r="K22"/>
  <c r="K23"/>
  <c r="K24"/>
  <c r="K25"/>
  <c r="K26"/>
  <c r="K27"/>
  <c r="K16"/>
  <c r="I8" i="6"/>
  <c r="I9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4"/>
  <c r="I5"/>
  <c r="I6"/>
  <c r="I7"/>
  <c r="I3"/>
  <c r="I2"/>
  <c r="H2"/>
  <c r="H3"/>
  <c r="H4"/>
  <c r="H5"/>
  <c r="H6"/>
  <c r="H7"/>
  <c r="H8"/>
  <c r="H9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AA8" i="1"/>
  <c r="AA7"/>
  <c r="AA6"/>
  <c r="AA10" l="1"/>
</calcChain>
</file>

<file path=xl/sharedStrings.xml><?xml version="1.0" encoding="utf-8"?>
<sst xmlns="http://schemas.openxmlformats.org/spreadsheetml/2006/main" count="112" uniqueCount="98">
  <si>
    <t>VIII</t>
  </si>
  <si>
    <t>BALTIC OPEN MASTERS SWIMMING CHAMPIONSHIP</t>
  </si>
  <si>
    <t>Entry form</t>
  </si>
  <si>
    <t>INVOICE DETAILS</t>
  </si>
  <si>
    <t>TOTAL</t>
  </si>
  <si>
    <t>Club/Team name</t>
  </si>
  <si>
    <t>Payer name</t>
  </si>
  <si>
    <t>Athletes</t>
  </si>
  <si>
    <t>City</t>
  </si>
  <si>
    <t>Address</t>
  </si>
  <si>
    <t>Team point score entries</t>
  </si>
  <si>
    <t>Country</t>
  </si>
  <si>
    <t>ID number (VAT)</t>
  </si>
  <si>
    <t>Individual entries</t>
  </si>
  <si>
    <t>Contact person</t>
  </si>
  <si>
    <t>Bank name</t>
  </si>
  <si>
    <t>Relay entries</t>
  </si>
  <si>
    <t>Phone</t>
  </si>
  <si>
    <t>SWIFT</t>
  </si>
  <si>
    <t>E-mail</t>
  </si>
  <si>
    <t>Account number</t>
  </si>
  <si>
    <t>ATHLETE</t>
  </si>
  <si>
    <t>ENTRY</t>
  </si>
  <si>
    <t>No</t>
  </si>
  <si>
    <t>Surname</t>
  </si>
  <si>
    <t>First Name</t>
  </si>
  <si>
    <t>Gender (F/M)</t>
  </si>
  <si>
    <t>Age Group</t>
  </si>
  <si>
    <t>1st Session</t>
  </si>
  <si>
    <t>2ndSession</t>
  </si>
  <si>
    <t>100m IM</t>
  </si>
  <si>
    <t>50m DSB</t>
  </si>
  <si>
    <t>50m free</t>
  </si>
  <si>
    <t>200m free</t>
  </si>
  <si>
    <t>200m IM</t>
  </si>
  <si>
    <t>F</t>
  </si>
  <si>
    <t>D</t>
  </si>
  <si>
    <t>B</t>
  </si>
  <si>
    <t>C</t>
  </si>
  <si>
    <t>M</t>
  </si>
  <si>
    <t>E</t>
  </si>
  <si>
    <t>3/4</t>
  </si>
  <si>
    <t>5/6</t>
  </si>
  <si>
    <t>7/8</t>
  </si>
  <si>
    <t>9/10</t>
  </si>
  <si>
    <t>11/12</t>
  </si>
  <si>
    <t>13/14</t>
  </si>
  <si>
    <t>15/16</t>
  </si>
  <si>
    <t>22/23</t>
  </si>
  <si>
    <t>24/25</t>
  </si>
  <si>
    <t>26/27</t>
  </si>
  <si>
    <t>28/29</t>
  </si>
  <si>
    <t>30/31</t>
  </si>
  <si>
    <t>RELAY</t>
  </si>
  <si>
    <r>
      <t>Event</t>
    </r>
    <r>
      <rPr>
        <b/>
        <vertAlign val="superscript"/>
        <sz val="10"/>
        <color indexed="36"/>
        <rFont val="Arial"/>
        <family val="2"/>
        <charset val="186"/>
      </rPr>
      <t xml:space="preserve"> 3)</t>
    </r>
  </si>
  <si>
    <t>2nd Session</t>
  </si>
  <si>
    <t>4x50m IM</t>
  </si>
  <si>
    <t>4x50m free</t>
  </si>
  <si>
    <t>3) Please fill with 'entry time' (MM:SS.ss) against the corresponding relay distance respectively.</t>
  </si>
  <si>
    <t>19/20</t>
  </si>
  <si>
    <t>RIGA AMBER CUP 2019</t>
  </si>
  <si>
    <t>1st session</t>
  </si>
  <si>
    <t>EVENT 1) 2)</t>
  </si>
  <si>
    <t>Gender (F/M/MIX)</t>
  </si>
  <si>
    <t>MIX</t>
  </si>
  <si>
    <t>Female</t>
  </si>
  <si>
    <t>Male</t>
  </si>
  <si>
    <t>Mix</t>
  </si>
  <si>
    <t>Age</t>
  </si>
  <si>
    <t>Group</t>
  </si>
  <si>
    <t>A</t>
  </si>
  <si>
    <t>G</t>
  </si>
  <si>
    <t>H</t>
  </si>
  <si>
    <t>I</t>
  </si>
  <si>
    <t>J</t>
  </si>
  <si>
    <t>K</t>
  </si>
  <si>
    <t>L</t>
  </si>
  <si>
    <t>N</t>
  </si>
  <si>
    <t>O</t>
  </si>
  <si>
    <t>50m Fly</t>
  </si>
  <si>
    <t>200m Fly</t>
  </si>
  <si>
    <t>50m Back</t>
  </si>
  <si>
    <t>100m Free</t>
  </si>
  <si>
    <t>200m Back</t>
  </si>
  <si>
    <t>100m Breast</t>
  </si>
  <si>
    <t>50m Breast</t>
  </si>
  <si>
    <t>100m Back</t>
  </si>
  <si>
    <t>100m Fly</t>
  </si>
  <si>
    <t>200m Breast</t>
  </si>
  <si>
    <t>17</t>
  </si>
  <si>
    <t>18</t>
  </si>
  <si>
    <t>21/22</t>
  </si>
  <si>
    <t>32</t>
  </si>
  <si>
    <r>
      <t xml:space="preserve">Thank you for returning this document as soon as possible and before entry deadline: midnight on </t>
    </r>
    <r>
      <rPr>
        <b/>
        <sz val="10"/>
        <color indexed="10"/>
        <rFont val="Arial"/>
        <family val="2"/>
        <charset val="186"/>
      </rPr>
      <t>9th February, 2019</t>
    </r>
    <r>
      <rPr>
        <b/>
        <sz val="10"/>
        <rFont val="Arial"/>
        <family val="2"/>
        <charset val="186"/>
      </rPr>
      <t xml:space="preserve"> by e-mail: </t>
    </r>
    <r>
      <rPr>
        <b/>
        <u/>
        <sz val="10"/>
        <color indexed="30"/>
        <rFont val="Arial"/>
        <family val="2"/>
        <charset val="186"/>
      </rPr>
      <t>info@rigaambercup.lv</t>
    </r>
  </si>
  <si>
    <t>Eur</t>
  </si>
  <si>
    <t>Date of Birth (Year)</t>
  </si>
  <si>
    <r>
      <t>1) Please fill the the</t>
    </r>
    <r>
      <rPr>
        <b/>
        <u/>
        <sz val="10"/>
        <color rgb="FF7030A0"/>
        <rFont val="Arial"/>
        <family val="2"/>
        <charset val="186"/>
      </rPr>
      <t xml:space="preserve"> team point score entries</t>
    </r>
    <r>
      <rPr>
        <b/>
        <sz val="10"/>
        <color rgb="FF7030A0"/>
        <rFont val="Arial"/>
        <family val="2"/>
        <charset val="186"/>
      </rPr>
      <t xml:space="preserve"> with 'entry time' (MM:SS.ss) and add symbol 'X', e.g. '</t>
    </r>
    <r>
      <rPr>
        <b/>
        <u/>
        <sz val="10"/>
        <color rgb="FF7030A0"/>
        <rFont val="Arial"/>
        <family val="2"/>
        <charset val="186"/>
      </rPr>
      <t xml:space="preserve">9:59:99 </t>
    </r>
    <r>
      <rPr>
        <b/>
        <u/>
        <sz val="10"/>
        <color rgb="FFFF0000"/>
        <rFont val="Arial"/>
        <family val="2"/>
        <charset val="186"/>
      </rPr>
      <t>X</t>
    </r>
    <r>
      <rPr>
        <b/>
        <sz val="10"/>
        <color rgb="FF7030A0"/>
        <rFont val="Arial"/>
        <family val="2"/>
        <charset val="186"/>
      </rPr>
      <t>',  against the corresponding individual distance respectively. If there is no valid result – mark ‘</t>
    </r>
    <r>
      <rPr>
        <b/>
        <u/>
        <sz val="10"/>
        <color rgb="FF7030A0"/>
        <rFont val="Arial"/>
        <family val="2"/>
        <charset val="186"/>
      </rPr>
      <t xml:space="preserve">NT </t>
    </r>
    <r>
      <rPr>
        <b/>
        <u/>
        <sz val="10"/>
        <color rgb="FFFF0000"/>
        <rFont val="Arial"/>
        <family val="2"/>
        <charset val="186"/>
      </rPr>
      <t>X</t>
    </r>
    <r>
      <rPr>
        <b/>
        <sz val="10"/>
        <color rgb="FF7030A0"/>
        <rFont val="Arial"/>
        <family val="2"/>
        <charset val="186"/>
      </rPr>
      <t xml:space="preserve">’ (no time). </t>
    </r>
  </si>
  <si>
    <r>
      <t xml:space="preserve">2) Please fill the </t>
    </r>
    <r>
      <rPr>
        <b/>
        <u/>
        <sz val="10"/>
        <color rgb="FF7030A0"/>
        <rFont val="Arial"/>
        <family val="2"/>
        <charset val="186"/>
      </rPr>
      <t>individual entries</t>
    </r>
    <r>
      <rPr>
        <b/>
        <sz val="10"/>
        <color rgb="FF7030A0"/>
        <rFont val="Arial"/>
        <family val="2"/>
        <charset val="186"/>
      </rPr>
      <t xml:space="preserve"> with 'entry time' (MM:SS.ss) and add symbol 'i', e.g. '9:59:99 </t>
    </r>
    <r>
      <rPr>
        <b/>
        <sz val="10"/>
        <color rgb="FFFF0000"/>
        <rFont val="Arial"/>
        <family val="2"/>
        <charset val="186"/>
      </rPr>
      <t>i</t>
    </r>
    <r>
      <rPr>
        <b/>
        <sz val="10"/>
        <color rgb="FF7030A0"/>
        <rFont val="Arial"/>
        <family val="2"/>
        <charset val="186"/>
      </rPr>
      <t>', against the corresponding individual distance respectively. If there is no valid result – mark ‘</t>
    </r>
    <r>
      <rPr>
        <b/>
        <u/>
        <sz val="10"/>
        <color rgb="FF7030A0"/>
        <rFont val="Arial"/>
        <family val="2"/>
        <charset val="186"/>
      </rPr>
      <t xml:space="preserve">NT </t>
    </r>
    <r>
      <rPr>
        <b/>
        <u/>
        <sz val="10"/>
        <color rgb="FFFF0000"/>
        <rFont val="Arial"/>
        <family val="2"/>
        <charset val="186"/>
      </rPr>
      <t>i</t>
    </r>
    <r>
      <rPr>
        <b/>
        <sz val="10"/>
        <color rgb="FF7030A0"/>
        <rFont val="Arial"/>
        <family val="2"/>
        <charset val="186"/>
      </rPr>
      <t xml:space="preserve">’ (no time). </t>
    </r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</si>
</sst>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sz val="10"/>
      <name val="Arial CE"/>
      <charset val="238"/>
    </font>
    <font>
      <sz val="10"/>
      <name val="Arial"/>
      <family val="2"/>
      <charset val="186"/>
    </font>
    <font>
      <b/>
      <sz val="14"/>
      <color theme="4"/>
      <name val="Arial"/>
      <family val="2"/>
      <charset val="186"/>
    </font>
    <font>
      <b/>
      <sz val="12"/>
      <name val="Arial"/>
      <family val="2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u/>
      <sz val="10"/>
      <color theme="10"/>
      <name val="Arial CE"/>
      <charset val="238"/>
    </font>
    <font>
      <b/>
      <sz val="10"/>
      <color rgb="FFC00000"/>
      <name val="Arial"/>
      <family val="2"/>
      <charset val="186"/>
    </font>
    <font>
      <b/>
      <sz val="10"/>
      <color rgb="FF7030A0"/>
      <name val="Arial"/>
      <family val="2"/>
      <charset val="186"/>
    </font>
    <font>
      <b/>
      <vertAlign val="superscript"/>
      <sz val="10"/>
      <color indexed="36"/>
      <name val="Arial"/>
      <family val="2"/>
      <charset val="186"/>
    </font>
    <font>
      <b/>
      <sz val="10"/>
      <color rgb="FFFF0000"/>
      <name val="Arial"/>
      <family val="2"/>
      <charset val="186"/>
    </font>
    <font>
      <b/>
      <sz val="10"/>
      <color indexed="10"/>
      <name val="Arial"/>
      <family val="2"/>
      <charset val="186"/>
    </font>
    <font>
      <b/>
      <u/>
      <sz val="10"/>
      <color indexed="30"/>
      <name val="Arial"/>
      <family val="2"/>
      <charset val="186"/>
    </font>
    <font>
      <b/>
      <i/>
      <sz val="11"/>
      <color rgb="FFFF0000"/>
      <name val="Calibri"/>
      <family val="2"/>
      <charset val="186"/>
      <scheme val="minor"/>
    </font>
    <font>
      <b/>
      <u/>
      <sz val="10"/>
      <color rgb="FF7030A0"/>
      <name val="Arial"/>
      <family val="2"/>
      <charset val="186"/>
    </font>
    <font>
      <b/>
      <u/>
      <sz val="10"/>
      <color rgb="FFFF0000"/>
      <name val="Arial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8" fillId="0" borderId="0" applyNumberFormat="0" applyFill="0" applyBorder="0" applyAlignment="0" applyProtection="0"/>
  </cellStyleXfs>
  <cellXfs count="204">
    <xf numFmtId="0" fontId="0" fillId="0" borderId="0" xfId="0"/>
    <xf numFmtId="0" fontId="3" fillId="0" borderId="0" xfId="1" applyFont="1" applyProtection="1"/>
    <xf numFmtId="0" fontId="4" fillId="0" borderId="0" xfId="1" applyFont="1" applyAlignment="1" applyProtection="1">
      <alignment horizontal="right"/>
    </xf>
    <xf numFmtId="0" fontId="4" fillId="0" borderId="0" xfId="1" applyFont="1" applyProtection="1"/>
    <xf numFmtId="0" fontId="5" fillId="0" borderId="0" xfId="1" applyFont="1" applyProtection="1"/>
    <xf numFmtId="0" fontId="3" fillId="0" borderId="0" xfId="1" applyFont="1" applyAlignment="1" applyProtection="1"/>
    <xf numFmtId="0" fontId="6" fillId="0" borderId="4" xfId="1" applyFont="1" applyBorder="1" applyAlignment="1" applyProtection="1">
      <alignment vertical="center"/>
    </xf>
    <xf numFmtId="1" fontId="6" fillId="0" borderId="7" xfId="1" applyNumberFormat="1" applyFont="1" applyBorder="1" applyAlignment="1" applyProtection="1">
      <alignment horizontal="center" vertical="center"/>
    </xf>
    <xf numFmtId="1" fontId="6" fillId="0" borderId="14" xfId="1" applyNumberFormat="1" applyFont="1" applyBorder="1" applyAlignment="1" applyProtection="1">
      <alignment horizontal="center" vertical="center"/>
    </xf>
    <xf numFmtId="0" fontId="3" fillId="0" borderId="0" xfId="1" applyFont="1" applyBorder="1" applyProtection="1"/>
    <xf numFmtId="1" fontId="6" fillId="0" borderId="23" xfId="1" applyNumberFormat="1" applyFont="1" applyBorder="1" applyAlignment="1" applyProtection="1">
      <alignment horizontal="center" vertical="center"/>
    </xf>
    <xf numFmtId="0" fontId="12" fillId="0" borderId="49" xfId="1" applyFont="1" applyBorder="1" applyAlignment="1" applyProtection="1">
      <alignment horizontal="center" vertical="center" wrapText="1"/>
    </xf>
    <xf numFmtId="0" fontId="12" fillId="0" borderId="8" xfId="1" applyFont="1" applyBorder="1" applyAlignment="1" applyProtection="1">
      <alignment horizontal="center" vertical="center" wrapText="1"/>
    </xf>
    <xf numFmtId="0" fontId="12" fillId="0" borderId="6" xfId="1" applyFont="1" applyBorder="1" applyAlignment="1" applyProtection="1">
      <alignment horizontal="center" vertical="center" wrapText="1"/>
    </xf>
    <xf numFmtId="0" fontId="12" fillId="0" borderId="7" xfId="1" applyFont="1" applyFill="1" applyBorder="1" applyAlignment="1" applyProtection="1">
      <alignment horizontal="center" vertical="center" wrapText="1"/>
    </xf>
    <xf numFmtId="0" fontId="3" fillId="0" borderId="51" xfId="1" applyFont="1" applyBorder="1" applyAlignment="1" applyProtection="1">
      <alignment horizontal="center" vertical="center"/>
    </xf>
    <xf numFmtId="0" fontId="3" fillId="0" borderId="10" xfId="1" applyFont="1" applyBorder="1" applyAlignment="1" applyProtection="1">
      <alignment horizontal="center" vertical="center"/>
      <protection locked="0"/>
    </xf>
    <xf numFmtId="49" fontId="3" fillId="0" borderId="5" xfId="1" applyNumberFormat="1" applyFont="1" applyBorder="1" applyAlignment="1" applyProtection="1">
      <alignment horizontal="center" vertical="center"/>
      <protection locked="0"/>
    </xf>
    <xf numFmtId="49" fontId="3" fillId="0" borderId="6" xfId="1" applyNumberFormat="1" applyFont="1" applyBorder="1" applyAlignment="1" applyProtection="1">
      <alignment horizontal="center" vertical="center"/>
      <protection locked="0"/>
    </xf>
    <xf numFmtId="49" fontId="3" fillId="0" borderId="7" xfId="1" applyNumberFormat="1" applyFont="1" applyBorder="1" applyAlignment="1" applyProtection="1">
      <alignment horizontal="center" vertical="center"/>
      <protection locked="0"/>
    </xf>
    <xf numFmtId="49" fontId="3" fillId="0" borderId="8" xfId="1" applyNumberFormat="1" applyFont="1" applyBorder="1" applyAlignment="1" applyProtection="1">
      <alignment horizontal="center" vertical="center"/>
      <protection locked="0"/>
    </xf>
    <xf numFmtId="0" fontId="3" fillId="2" borderId="52" xfId="1" applyFont="1" applyFill="1" applyBorder="1" applyAlignment="1" applyProtection="1">
      <alignment horizontal="center" vertical="center"/>
    </xf>
    <xf numFmtId="0" fontId="3" fillId="2" borderId="17" xfId="1" applyFont="1" applyFill="1" applyBorder="1" applyAlignment="1" applyProtection="1">
      <alignment horizontal="center" vertical="center"/>
      <protection locked="0"/>
    </xf>
    <xf numFmtId="49" fontId="3" fillId="2" borderId="12" xfId="1" applyNumberFormat="1" applyFont="1" applyFill="1" applyBorder="1" applyAlignment="1" applyProtection="1">
      <alignment horizontal="center" vertical="center"/>
      <protection locked="0"/>
    </xf>
    <xf numFmtId="49" fontId="3" fillId="2" borderId="13" xfId="1" applyNumberFormat="1" applyFont="1" applyFill="1" applyBorder="1" applyAlignment="1" applyProtection="1">
      <alignment horizontal="center" vertical="center"/>
      <protection locked="0"/>
    </xf>
    <xf numFmtId="49" fontId="3" fillId="2" borderId="14" xfId="1" applyNumberFormat="1" applyFont="1" applyFill="1" applyBorder="1" applyAlignment="1" applyProtection="1">
      <alignment horizontal="center" vertical="center"/>
      <protection locked="0"/>
    </xf>
    <xf numFmtId="49" fontId="3" fillId="2" borderId="15" xfId="1" applyNumberFormat="1" applyFont="1" applyFill="1" applyBorder="1" applyAlignment="1" applyProtection="1">
      <alignment horizontal="center" vertical="center"/>
      <protection locked="0"/>
    </xf>
    <xf numFmtId="0" fontId="3" fillId="0" borderId="52" xfId="1" applyFont="1" applyBorder="1" applyAlignment="1" applyProtection="1">
      <alignment horizontal="center" vertical="center"/>
    </xf>
    <xf numFmtId="0" fontId="3" fillId="0" borderId="17" xfId="1" applyFont="1" applyBorder="1" applyAlignment="1" applyProtection="1">
      <alignment horizontal="center" vertical="center"/>
      <protection locked="0"/>
    </xf>
    <xf numFmtId="49" fontId="3" fillId="0" borderId="12" xfId="1" applyNumberFormat="1" applyFont="1" applyBorder="1" applyAlignment="1" applyProtection="1">
      <alignment horizontal="center" vertical="center"/>
      <protection locked="0"/>
    </xf>
    <xf numFmtId="49" fontId="3" fillId="0" borderId="13" xfId="1" applyNumberFormat="1" applyFont="1" applyBorder="1" applyAlignment="1" applyProtection="1">
      <alignment horizontal="center" vertical="center"/>
      <protection locked="0"/>
    </xf>
    <xf numFmtId="49" fontId="3" fillId="0" borderId="13" xfId="1" applyNumberFormat="1" applyFont="1" applyBorder="1" applyAlignment="1" applyProtection="1">
      <alignment horizontal="center" vertical="center" wrapText="1"/>
      <protection locked="0"/>
    </xf>
    <xf numFmtId="49" fontId="3" fillId="0" borderId="14" xfId="1" applyNumberFormat="1" applyFont="1" applyBorder="1" applyAlignment="1" applyProtection="1">
      <alignment horizontal="center" vertical="center"/>
      <protection locked="0"/>
    </xf>
    <xf numFmtId="49" fontId="3" fillId="0" borderId="15" xfId="1" applyNumberFormat="1" applyFont="1" applyBorder="1" applyAlignment="1" applyProtection="1">
      <alignment horizontal="center" vertical="center"/>
      <protection locked="0"/>
    </xf>
    <xf numFmtId="49" fontId="3" fillId="0" borderId="14" xfId="1" applyNumberFormat="1" applyFont="1" applyFill="1" applyBorder="1" applyAlignment="1" applyProtection="1">
      <alignment horizontal="center" vertical="center"/>
      <protection locked="0"/>
    </xf>
    <xf numFmtId="0" fontId="3" fillId="2" borderId="53" xfId="1" applyFont="1" applyFill="1" applyBorder="1" applyAlignment="1" applyProtection="1">
      <alignment horizontal="center" vertical="center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49" fontId="3" fillId="2" borderId="24" xfId="1" applyNumberFormat="1" applyFont="1" applyFill="1" applyBorder="1" applyAlignment="1" applyProtection="1">
      <alignment horizontal="center" vertical="center"/>
      <protection locked="0"/>
    </xf>
    <xf numFmtId="49" fontId="3" fillId="2" borderId="25" xfId="1" applyNumberFormat="1" applyFont="1" applyFill="1" applyBorder="1" applyAlignment="1" applyProtection="1">
      <alignment horizontal="center" vertical="center"/>
      <protection locked="0"/>
    </xf>
    <xf numFmtId="49" fontId="3" fillId="2" borderId="23" xfId="1" applyNumberFormat="1" applyFont="1" applyFill="1" applyBorder="1" applyAlignment="1" applyProtection="1">
      <alignment horizontal="center" vertical="center"/>
      <protection locked="0"/>
    </xf>
    <xf numFmtId="49" fontId="3" fillId="2" borderId="22" xfId="1" applyNumberFormat="1" applyFont="1" applyFill="1" applyBorder="1" applyAlignment="1" applyProtection="1">
      <alignment horizontal="center" vertical="center"/>
      <protection locked="0"/>
    </xf>
    <xf numFmtId="0" fontId="6" fillId="0" borderId="0" xfId="1" applyFont="1" applyBorder="1" applyAlignment="1" applyProtection="1">
      <alignment horizontal="center" vertical="center" wrapText="1"/>
    </xf>
    <xf numFmtId="0" fontId="6" fillId="0" borderId="0" xfId="1" applyFont="1" applyBorder="1" applyAlignment="1" applyProtection="1">
      <alignment horizontal="center" vertical="center"/>
    </xf>
    <xf numFmtId="49" fontId="12" fillId="0" borderId="54" xfId="1" applyNumberFormat="1" applyFont="1" applyBorder="1" applyAlignment="1" applyProtection="1">
      <alignment horizontal="center" vertical="center" wrapText="1"/>
    </xf>
    <xf numFmtId="49" fontId="12" fillId="0" borderId="54" xfId="1" applyNumberFormat="1" applyFont="1" applyFill="1" applyBorder="1" applyAlignment="1" applyProtection="1">
      <alignment horizontal="center" vertical="top" wrapText="1"/>
    </xf>
    <xf numFmtId="49" fontId="12" fillId="0" borderId="54" xfId="1" applyNumberFormat="1" applyFont="1" applyFill="1" applyBorder="1" applyAlignment="1" applyProtection="1">
      <alignment horizontal="center" vertical="center" wrapText="1"/>
    </xf>
    <xf numFmtId="0" fontId="3" fillId="0" borderId="12" xfId="1" applyFont="1" applyBorder="1" applyAlignment="1" applyProtection="1">
      <alignment horizontal="center" vertical="center"/>
      <protection locked="0"/>
    </xf>
    <xf numFmtId="0" fontId="3" fillId="2" borderId="12" xfId="1" applyFont="1" applyFill="1" applyBorder="1" applyAlignment="1" applyProtection="1">
      <alignment horizontal="center" vertical="center"/>
      <protection locked="0"/>
    </xf>
    <xf numFmtId="0" fontId="3" fillId="2" borderId="24" xfId="1" applyFont="1" applyFill="1" applyBorder="1" applyAlignment="1" applyProtection="1">
      <alignment horizontal="center" vertical="center"/>
      <protection locked="0"/>
    </xf>
    <xf numFmtId="0" fontId="3" fillId="0" borderId="0" xfId="1" applyFont="1" applyBorder="1" applyAlignment="1" applyProtection="1">
      <alignment horizontal="center" vertical="center"/>
    </xf>
    <xf numFmtId="0" fontId="1" fillId="3" borderId="13" xfId="0" applyFont="1" applyFill="1" applyBorder="1"/>
    <xf numFmtId="0" fontId="15" fillId="3" borderId="13" xfId="0" applyFont="1" applyFill="1" applyBorder="1" applyAlignment="1">
      <alignment horizontal="center" vertical="center"/>
    </xf>
    <xf numFmtId="0" fontId="6" fillId="0" borderId="0" xfId="1" applyFont="1" applyProtection="1"/>
    <xf numFmtId="0" fontId="6" fillId="0" borderId="28" xfId="1" applyFont="1" applyBorder="1" applyProtection="1"/>
    <xf numFmtId="0" fontId="6" fillId="0" borderId="32" xfId="1" applyFont="1" applyBorder="1" applyProtection="1"/>
    <xf numFmtId="0" fontId="10" fillId="0" borderId="0" xfId="1" applyFont="1" applyProtection="1"/>
    <xf numFmtId="49" fontId="12" fillId="0" borderId="54" xfId="1" applyNumberFormat="1" applyFont="1" applyBorder="1" applyAlignment="1" applyProtection="1">
      <alignment horizontal="center" vertical="center" wrapText="1"/>
    </xf>
    <xf numFmtId="0" fontId="3" fillId="0" borderId="13" xfId="1" applyFont="1" applyBorder="1" applyAlignment="1" applyProtection="1">
      <alignment horizontal="center" vertical="center"/>
      <protection locked="0"/>
    </xf>
    <xf numFmtId="0" fontId="3" fillId="0" borderId="14" xfId="1" applyFont="1" applyBorder="1" applyAlignment="1" applyProtection="1">
      <alignment horizontal="center" vertical="center"/>
      <protection locked="0"/>
    </xf>
    <xf numFmtId="49" fontId="3" fillId="0" borderId="15" xfId="1" applyNumberFormat="1" applyFont="1" applyBorder="1" applyAlignment="1" applyProtection="1">
      <alignment horizontal="center" vertical="center"/>
      <protection locked="0"/>
    </xf>
    <xf numFmtId="49" fontId="3" fillId="0" borderId="13" xfId="1" applyNumberFormat="1" applyFont="1" applyBorder="1" applyAlignment="1" applyProtection="1">
      <alignment horizontal="center" vertical="center"/>
      <protection locked="0"/>
    </xf>
    <xf numFmtId="49" fontId="3" fillId="0" borderId="14" xfId="1" applyNumberFormat="1" applyFont="1" applyBorder="1" applyAlignment="1" applyProtection="1">
      <alignment horizontal="center" vertical="center"/>
      <protection locked="0"/>
    </xf>
    <xf numFmtId="0" fontId="3" fillId="2" borderId="25" xfId="1" applyFont="1" applyFill="1" applyBorder="1" applyAlignment="1" applyProtection="1">
      <alignment horizontal="center" vertical="center"/>
      <protection locked="0"/>
    </xf>
    <xf numFmtId="0" fontId="3" fillId="2" borderId="23" xfId="1" applyFont="1" applyFill="1" applyBorder="1" applyAlignment="1" applyProtection="1">
      <alignment horizontal="center" vertical="center"/>
      <protection locked="0"/>
    </xf>
    <xf numFmtId="49" fontId="3" fillId="2" borderId="22" xfId="1" applyNumberFormat="1" applyFont="1" applyFill="1" applyBorder="1" applyAlignment="1" applyProtection="1">
      <alignment horizontal="center" vertical="center"/>
      <protection locked="0"/>
    </xf>
    <xf numFmtId="49" fontId="3" fillId="2" borderId="25" xfId="1" applyNumberFormat="1" applyFont="1" applyFill="1" applyBorder="1" applyAlignment="1" applyProtection="1">
      <alignment horizontal="center" vertical="center"/>
      <protection locked="0"/>
    </xf>
    <xf numFmtId="49" fontId="3" fillId="2" borderId="23" xfId="1" applyNumberFormat="1" applyFont="1" applyFill="1" applyBorder="1" applyAlignment="1" applyProtection="1">
      <alignment horizontal="center" vertical="center"/>
      <protection locked="0"/>
    </xf>
    <xf numFmtId="49" fontId="3" fillId="0" borderId="8" xfId="1" applyNumberFormat="1" applyFont="1" applyBorder="1" applyAlignment="1" applyProtection="1">
      <alignment horizontal="center" vertical="center"/>
      <protection locked="0"/>
    </xf>
    <xf numFmtId="49" fontId="3" fillId="0" borderId="6" xfId="1" applyNumberFormat="1" applyFont="1" applyBorder="1" applyAlignment="1" applyProtection="1">
      <alignment horizontal="center" vertical="center"/>
      <protection locked="0"/>
    </xf>
    <xf numFmtId="49" fontId="3" fillId="0" borderId="7" xfId="1" applyNumberFormat="1" applyFont="1" applyBorder="1" applyAlignment="1" applyProtection="1">
      <alignment horizontal="center" vertical="center"/>
      <protection locked="0"/>
    </xf>
    <xf numFmtId="0" fontId="3" fillId="2" borderId="13" xfId="1" applyFont="1" applyFill="1" applyBorder="1" applyAlignment="1" applyProtection="1">
      <alignment horizontal="center" vertical="center"/>
      <protection locked="0"/>
    </xf>
    <xf numFmtId="0" fontId="3" fillId="2" borderId="14" xfId="1" applyFont="1" applyFill="1" applyBorder="1" applyAlignment="1" applyProtection="1">
      <alignment horizontal="center" vertical="center"/>
      <protection locked="0"/>
    </xf>
    <xf numFmtId="49" fontId="3" fillId="2" borderId="15" xfId="1" applyNumberFormat="1" applyFont="1" applyFill="1" applyBorder="1" applyAlignment="1" applyProtection="1">
      <alignment horizontal="center" vertical="center"/>
      <protection locked="0"/>
    </xf>
    <xf numFmtId="49" fontId="3" fillId="2" borderId="13" xfId="1" applyNumberFormat="1" applyFont="1" applyFill="1" applyBorder="1" applyAlignment="1" applyProtection="1">
      <alignment horizontal="center" vertical="center"/>
      <protection locked="0"/>
    </xf>
    <xf numFmtId="49" fontId="3" fillId="2" borderId="14" xfId="1" applyNumberFormat="1" applyFont="1" applyFill="1" applyBorder="1" applyAlignment="1" applyProtection="1">
      <alignment horizontal="center" vertical="center"/>
      <protection locked="0"/>
    </xf>
    <xf numFmtId="0" fontId="6" fillId="0" borderId="4" xfId="1" applyFont="1" applyBorder="1" applyAlignment="1" applyProtection="1">
      <alignment horizontal="center" vertical="center" wrapText="1"/>
    </xf>
    <xf numFmtId="0" fontId="6" fillId="0" borderId="41" xfId="1" applyFont="1" applyBorder="1" applyAlignment="1" applyProtection="1">
      <alignment horizontal="center" vertical="center" wrapText="1"/>
    </xf>
    <xf numFmtId="0" fontId="6" fillId="0" borderId="5" xfId="1" applyFont="1" applyBorder="1" applyAlignment="1" applyProtection="1">
      <alignment horizontal="center" vertical="center" wrapText="1"/>
    </xf>
    <xf numFmtId="0" fontId="6" fillId="0" borderId="12" xfId="1" applyFont="1" applyBorder="1" applyAlignment="1" applyProtection="1">
      <alignment horizontal="center" vertical="center" wrapText="1"/>
    </xf>
    <xf numFmtId="0" fontId="6" fillId="0" borderId="6" xfId="1" applyFont="1" applyBorder="1" applyAlignment="1" applyProtection="1">
      <alignment horizontal="center" vertical="center" wrapText="1"/>
    </xf>
    <xf numFmtId="0" fontId="6" fillId="0" borderId="7" xfId="1" applyFont="1" applyBorder="1" applyAlignment="1" applyProtection="1">
      <alignment horizontal="center" vertical="center" wrapText="1"/>
    </xf>
    <xf numFmtId="0" fontId="6" fillId="0" borderId="13" xfId="1" applyFont="1" applyBorder="1" applyAlignment="1" applyProtection="1">
      <alignment horizontal="center" vertical="center" wrapText="1"/>
    </xf>
    <xf numFmtId="0" fontId="6" fillId="0" borderId="14" xfId="1" applyFont="1" applyBorder="1" applyAlignment="1" applyProtection="1">
      <alignment horizontal="center" vertical="center" wrapText="1"/>
    </xf>
    <xf numFmtId="0" fontId="10" fillId="0" borderId="2" xfId="1" applyFont="1" applyBorder="1" applyAlignment="1" applyProtection="1">
      <alignment horizontal="center"/>
    </xf>
    <xf numFmtId="0" fontId="10" fillId="0" borderId="3" xfId="1" applyFont="1" applyBorder="1" applyAlignment="1" applyProtection="1">
      <alignment horizontal="center"/>
    </xf>
    <xf numFmtId="0" fontId="10" fillId="0" borderId="0" xfId="1" applyFont="1" applyAlignment="1" applyProtection="1">
      <alignment horizontal="left" wrapText="1"/>
    </xf>
    <xf numFmtId="0" fontId="6" fillId="0" borderId="43" xfId="1" applyFont="1" applyBorder="1" applyAlignment="1" applyProtection="1">
      <alignment horizontal="center" vertical="center"/>
    </xf>
    <xf numFmtId="0" fontId="6" fillId="0" borderId="44" xfId="1" applyFont="1" applyBorder="1" applyAlignment="1" applyProtection="1">
      <alignment horizontal="center" vertical="center"/>
    </xf>
    <xf numFmtId="0" fontId="6" fillId="0" borderId="42" xfId="1" applyFont="1" applyBorder="1" applyAlignment="1" applyProtection="1">
      <alignment horizontal="center" vertical="center"/>
    </xf>
    <xf numFmtId="0" fontId="12" fillId="0" borderId="37" xfId="1" applyFont="1" applyBorder="1" applyAlignment="1" applyProtection="1">
      <alignment horizontal="center" vertical="center" wrapText="1"/>
    </xf>
    <xf numFmtId="0" fontId="12" fillId="0" borderId="49" xfId="1" applyFont="1" applyBorder="1" applyAlignment="1" applyProtection="1">
      <alignment horizontal="center" vertical="center" wrapText="1"/>
    </xf>
    <xf numFmtId="0" fontId="12" fillId="0" borderId="50" xfId="1" applyFont="1" applyBorder="1" applyAlignment="1" applyProtection="1">
      <alignment horizontal="center" vertical="center" wrapText="1"/>
    </xf>
    <xf numFmtId="0" fontId="12" fillId="0" borderId="48" xfId="1" applyFont="1" applyBorder="1" applyAlignment="1" applyProtection="1">
      <alignment horizontal="center" vertical="center" wrapText="1"/>
    </xf>
    <xf numFmtId="49" fontId="3" fillId="2" borderId="26" xfId="1" applyNumberFormat="1" applyFont="1" applyFill="1" applyBorder="1" applyAlignment="1" applyProtection="1">
      <alignment horizontal="center" vertical="center"/>
      <protection locked="0"/>
    </xf>
    <xf numFmtId="49" fontId="3" fillId="2" borderId="21" xfId="1" applyNumberFormat="1" applyFont="1" applyFill="1" applyBorder="1" applyAlignment="1" applyProtection="1">
      <alignment horizontal="center" vertical="center"/>
      <protection locked="0"/>
    </xf>
    <xf numFmtId="0" fontId="3" fillId="2" borderId="26" xfId="1" applyNumberFormat="1" applyFont="1" applyFill="1" applyBorder="1" applyAlignment="1" applyProtection="1">
      <alignment horizontal="center" vertical="center"/>
      <protection locked="0"/>
    </xf>
    <xf numFmtId="0" fontId="3" fillId="2" borderId="22" xfId="1" applyNumberFormat="1" applyFont="1" applyFill="1" applyBorder="1" applyAlignment="1" applyProtection="1">
      <alignment horizontal="center" vertical="center"/>
      <protection locked="0"/>
    </xf>
    <xf numFmtId="49" fontId="3" fillId="2" borderId="26" xfId="1" applyNumberFormat="1" applyFont="1" applyFill="1" applyBorder="1" applyAlignment="1" applyProtection="1">
      <alignment horizontal="center" vertical="center"/>
    </xf>
    <xf numFmtId="49" fontId="3" fillId="2" borderId="21" xfId="1" applyNumberFormat="1" applyFont="1" applyFill="1" applyBorder="1" applyAlignment="1" applyProtection="1">
      <alignment horizontal="center" vertical="center"/>
    </xf>
    <xf numFmtId="0" fontId="9" fillId="0" borderId="1" xfId="1" applyFont="1" applyBorder="1" applyAlignment="1" applyProtection="1">
      <alignment horizontal="center"/>
    </xf>
    <xf numFmtId="0" fontId="9" fillId="0" borderId="43" xfId="1" applyFont="1" applyBorder="1" applyAlignment="1" applyProtection="1">
      <alignment horizontal="center"/>
    </xf>
    <xf numFmtId="0" fontId="9" fillId="0" borderId="44" xfId="1" applyFont="1" applyBorder="1" applyAlignment="1" applyProtection="1">
      <alignment horizontal="center"/>
    </xf>
    <xf numFmtId="0" fontId="10" fillId="0" borderId="1" xfId="1" applyFont="1" applyBorder="1" applyAlignment="1" applyProtection="1">
      <alignment horizontal="center" vertical="center"/>
    </xf>
    <xf numFmtId="0" fontId="10" fillId="0" borderId="2" xfId="1" applyFont="1" applyBorder="1" applyAlignment="1" applyProtection="1">
      <alignment horizontal="center" vertical="center"/>
    </xf>
    <xf numFmtId="0" fontId="10" fillId="0" borderId="3" xfId="1" applyFont="1" applyBorder="1" applyAlignment="1" applyProtection="1">
      <alignment horizontal="center" vertical="center"/>
    </xf>
    <xf numFmtId="49" fontId="3" fillId="2" borderId="16" xfId="1" applyNumberFormat="1" applyFont="1" applyFill="1" applyBorder="1" applyAlignment="1" applyProtection="1">
      <alignment horizontal="center" vertical="center"/>
      <protection locked="0"/>
    </xf>
    <xf numFmtId="49" fontId="3" fillId="2" borderId="18" xfId="1" applyNumberFormat="1" applyFont="1" applyFill="1" applyBorder="1" applyAlignment="1" applyProtection="1">
      <alignment horizontal="center" vertical="center"/>
      <protection locked="0"/>
    </xf>
    <xf numFmtId="0" fontId="3" fillId="2" borderId="16" xfId="1" applyNumberFormat="1" applyFont="1" applyFill="1" applyBorder="1" applyAlignment="1" applyProtection="1">
      <alignment horizontal="center" vertical="center"/>
      <protection locked="0"/>
    </xf>
    <xf numFmtId="0" fontId="3" fillId="2" borderId="15" xfId="1" applyNumberFormat="1" applyFont="1" applyFill="1" applyBorder="1" applyAlignment="1" applyProtection="1">
      <alignment horizontal="center" vertical="center"/>
      <protection locked="0"/>
    </xf>
    <xf numFmtId="49" fontId="3" fillId="2" borderId="16" xfId="1" applyNumberFormat="1" applyFont="1" applyFill="1" applyBorder="1" applyAlignment="1" applyProtection="1">
      <alignment horizontal="center" vertical="center"/>
    </xf>
    <xf numFmtId="49" fontId="3" fillId="2" borderId="18" xfId="1" applyNumberFormat="1" applyFont="1" applyFill="1" applyBorder="1" applyAlignment="1" applyProtection="1">
      <alignment horizontal="center" vertical="center"/>
    </xf>
    <xf numFmtId="49" fontId="3" fillId="0" borderId="16" xfId="1" applyNumberFormat="1" applyFont="1" applyBorder="1" applyAlignment="1" applyProtection="1">
      <alignment horizontal="center" vertical="center"/>
      <protection locked="0"/>
    </xf>
    <xf numFmtId="49" fontId="3" fillId="0" borderId="18" xfId="1" applyNumberFormat="1" applyFont="1" applyBorder="1" applyAlignment="1" applyProtection="1">
      <alignment horizontal="center" vertical="center"/>
      <protection locked="0"/>
    </xf>
    <xf numFmtId="0" fontId="3" fillId="0" borderId="16" xfId="1" applyNumberFormat="1" applyFont="1" applyBorder="1" applyAlignment="1" applyProtection="1">
      <alignment horizontal="center" vertical="center"/>
      <protection locked="0"/>
    </xf>
    <xf numFmtId="0" fontId="3" fillId="0" borderId="15" xfId="1" applyNumberFormat="1" applyFont="1" applyBorder="1" applyAlignment="1" applyProtection="1">
      <alignment horizontal="center" vertical="center"/>
      <protection locked="0"/>
    </xf>
    <xf numFmtId="49" fontId="3" fillId="0" borderId="16" xfId="1" applyNumberFormat="1" applyFont="1" applyBorder="1" applyAlignment="1" applyProtection="1">
      <alignment horizontal="center" vertical="center"/>
    </xf>
    <xf numFmtId="49" fontId="3" fillId="0" borderId="18" xfId="1" applyNumberFormat="1" applyFont="1" applyBorder="1" applyAlignment="1" applyProtection="1">
      <alignment horizontal="center" vertical="center"/>
    </xf>
    <xf numFmtId="0" fontId="10" fillId="0" borderId="31" xfId="1" applyFont="1" applyFill="1" applyBorder="1" applyAlignment="1" applyProtection="1">
      <alignment horizontal="center"/>
    </xf>
    <xf numFmtId="0" fontId="10" fillId="0" borderId="29" xfId="1" applyFont="1" applyFill="1" applyBorder="1" applyAlignment="1" applyProtection="1">
      <alignment horizontal="center"/>
    </xf>
    <xf numFmtId="0" fontId="10" fillId="0" borderId="32" xfId="1" applyFont="1" applyFill="1" applyBorder="1" applyAlignment="1" applyProtection="1">
      <alignment horizontal="center"/>
    </xf>
    <xf numFmtId="0" fontId="6" fillId="0" borderId="43" xfId="1" applyFont="1" applyBorder="1" applyAlignment="1" applyProtection="1">
      <alignment horizontal="center"/>
    </xf>
    <xf numFmtId="0" fontId="6" fillId="0" borderId="1" xfId="1" applyFont="1" applyBorder="1" applyAlignment="1" applyProtection="1">
      <alignment horizontal="center"/>
    </xf>
    <xf numFmtId="0" fontId="6" fillId="0" borderId="2" xfId="1" applyFont="1" applyBorder="1" applyAlignment="1" applyProtection="1">
      <alignment horizontal="center"/>
    </xf>
    <xf numFmtId="0" fontId="6" fillId="0" borderId="3" xfId="1" applyFont="1" applyBorder="1" applyAlignment="1" applyProtection="1">
      <alignment horizontal="center"/>
    </xf>
    <xf numFmtId="49" fontId="3" fillId="0" borderId="9" xfId="1" applyNumberFormat="1" applyFont="1" applyBorder="1" applyAlignment="1" applyProtection="1">
      <alignment horizontal="center" vertical="center"/>
      <protection locked="0"/>
    </xf>
    <xf numFmtId="49" fontId="3" fillId="0" borderId="11" xfId="1" applyNumberFormat="1" applyFont="1" applyBorder="1" applyAlignment="1" applyProtection="1">
      <alignment horizontal="center" vertical="center"/>
      <protection locked="0"/>
    </xf>
    <xf numFmtId="0" fontId="3" fillId="0" borderId="9" xfId="1" applyNumberFormat="1" applyFont="1" applyBorder="1" applyAlignment="1" applyProtection="1">
      <alignment horizontal="center" vertical="center"/>
      <protection locked="0"/>
    </xf>
    <xf numFmtId="0" fontId="3" fillId="0" borderId="8" xfId="1" applyNumberFormat="1" applyFont="1" applyBorder="1" applyAlignment="1" applyProtection="1">
      <alignment horizontal="center" vertical="center"/>
      <protection locked="0"/>
    </xf>
    <xf numFmtId="0" fontId="3" fillId="0" borderId="9" xfId="1" applyNumberFormat="1" applyFont="1" applyBorder="1" applyAlignment="1" applyProtection="1">
      <alignment horizontal="center" vertical="center"/>
    </xf>
    <xf numFmtId="0" fontId="3" fillId="0" borderId="11" xfId="1" applyNumberFormat="1" applyFont="1" applyBorder="1" applyAlignment="1" applyProtection="1">
      <alignment horizontal="center" vertical="center"/>
    </xf>
    <xf numFmtId="0" fontId="6" fillId="0" borderId="45" xfId="1" applyFont="1" applyBorder="1" applyAlignment="1" applyProtection="1">
      <alignment horizontal="center" vertical="center" wrapText="1"/>
    </xf>
    <xf numFmtId="0" fontId="6" fillId="0" borderId="33" xfId="1" applyFont="1" applyBorder="1" applyAlignment="1" applyProtection="1">
      <alignment horizontal="center" vertical="center"/>
    </xf>
    <xf numFmtId="0" fontId="6" fillId="0" borderId="39" xfId="1" applyFont="1" applyBorder="1" applyAlignment="1" applyProtection="1">
      <alignment horizontal="center" vertical="center"/>
    </xf>
    <xf numFmtId="0" fontId="6" fillId="0" borderId="34" xfId="1" applyFont="1" applyBorder="1" applyAlignment="1" applyProtection="1">
      <alignment horizontal="center" vertical="center"/>
    </xf>
    <xf numFmtId="0" fontId="6" fillId="0" borderId="0" xfId="1" applyFont="1" applyBorder="1" applyAlignment="1" applyProtection="1">
      <alignment horizontal="center" vertical="center"/>
    </xf>
    <xf numFmtId="0" fontId="6" fillId="0" borderId="35" xfId="1" applyFont="1" applyBorder="1" applyAlignment="1" applyProtection="1">
      <alignment horizontal="center" vertical="center"/>
    </xf>
    <xf numFmtId="0" fontId="6" fillId="0" borderId="46" xfId="1" applyFont="1" applyBorder="1" applyAlignment="1" applyProtection="1">
      <alignment horizontal="center" vertical="center"/>
    </xf>
    <xf numFmtId="0" fontId="6" fillId="0" borderId="40" xfId="1" applyFont="1" applyBorder="1" applyAlignment="1" applyProtection="1">
      <alignment horizontal="center" vertical="center"/>
    </xf>
    <xf numFmtId="0" fontId="6" fillId="0" borderId="47" xfId="1" applyFont="1" applyBorder="1" applyAlignment="1" applyProtection="1">
      <alignment horizontal="center" vertical="center"/>
    </xf>
    <xf numFmtId="0" fontId="6" fillId="0" borderId="36" xfId="1" applyFont="1" applyBorder="1" applyAlignment="1" applyProtection="1">
      <alignment horizontal="center" vertical="center" wrapText="1"/>
    </xf>
    <xf numFmtId="0" fontId="6" fillId="0" borderId="37" xfId="1" applyFont="1" applyBorder="1" applyAlignment="1" applyProtection="1">
      <alignment horizontal="center" vertical="center" wrapText="1"/>
    </xf>
    <xf numFmtId="0" fontId="6" fillId="0" borderId="34" xfId="1" applyFont="1" applyBorder="1" applyAlignment="1" applyProtection="1">
      <alignment horizontal="center" vertical="center" wrapText="1"/>
    </xf>
    <xf numFmtId="0" fontId="6" fillId="0" borderId="35" xfId="1" applyFont="1" applyBorder="1" applyAlignment="1" applyProtection="1">
      <alignment horizontal="center" vertical="center" wrapText="1"/>
    </xf>
    <xf numFmtId="0" fontId="6" fillId="0" borderId="46" xfId="1" applyFont="1" applyBorder="1" applyAlignment="1" applyProtection="1">
      <alignment horizontal="center" vertical="center" wrapText="1"/>
    </xf>
    <xf numFmtId="0" fontId="6" fillId="0" borderId="47" xfId="1" applyFont="1" applyBorder="1" applyAlignment="1" applyProtection="1">
      <alignment horizontal="center" vertical="center" wrapText="1"/>
    </xf>
    <xf numFmtId="0" fontId="6" fillId="0" borderId="38" xfId="1" applyFont="1" applyBorder="1" applyAlignment="1" applyProtection="1">
      <alignment horizontal="center" vertical="center" wrapText="1"/>
    </xf>
    <xf numFmtId="0" fontId="6" fillId="0" borderId="40" xfId="1" applyFont="1" applyBorder="1" applyAlignment="1" applyProtection="1">
      <alignment horizontal="center" vertical="center" wrapText="1"/>
    </xf>
    <xf numFmtId="0" fontId="3" fillId="0" borderId="24" xfId="1" applyFont="1" applyBorder="1" applyAlignment="1" applyProtection="1">
      <alignment horizontal="left" wrapText="1"/>
    </xf>
    <xf numFmtId="0" fontId="3" fillId="0" borderId="25" xfId="1" applyFont="1" applyBorder="1" applyAlignment="1" applyProtection="1">
      <alignment horizontal="left" wrapText="1"/>
    </xf>
    <xf numFmtId="0" fontId="8" fillId="0" borderId="26" xfId="2" applyBorder="1" applyAlignment="1" applyProtection="1">
      <alignment horizontal="center" wrapText="1"/>
      <protection locked="0"/>
    </xf>
    <xf numFmtId="0" fontId="8" fillId="0" borderId="21" xfId="2" applyBorder="1" applyAlignment="1" applyProtection="1">
      <alignment horizontal="center" wrapText="1"/>
      <protection locked="0"/>
    </xf>
    <xf numFmtId="0" fontId="8" fillId="0" borderId="27" xfId="2" applyBorder="1" applyAlignment="1" applyProtection="1">
      <alignment horizontal="center" wrapText="1"/>
      <protection locked="0"/>
    </xf>
    <xf numFmtId="0" fontId="3" fillId="0" borderId="21" xfId="1" applyFont="1" applyBorder="1" applyAlignment="1" applyProtection="1">
      <alignment horizontal="left"/>
    </xf>
    <xf numFmtId="0" fontId="3" fillId="0" borderId="24" xfId="1" applyFont="1" applyBorder="1" applyAlignment="1" applyProtection="1">
      <alignment horizontal="center" vertical="center" wrapText="1"/>
      <protection locked="0"/>
    </xf>
    <xf numFmtId="0" fontId="3" fillId="0" borderId="25" xfId="1" applyFont="1" applyBorder="1" applyAlignment="1" applyProtection="1">
      <alignment horizontal="center" vertical="center" wrapText="1"/>
      <protection locked="0"/>
    </xf>
    <xf numFmtId="0" fontId="3" fillId="0" borderId="26" xfId="1" applyFont="1" applyBorder="1" applyAlignment="1" applyProtection="1">
      <alignment horizontal="center" vertical="center" wrapText="1"/>
      <protection locked="0"/>
    </xf>
    <xf numFmtId="0" fontId="3" fillId="0" borderId="23" xfId="1" applyFont="1" applyBorder="1" applyAlignment="1" applyProtection="1">
      <alignment horizontal="center" vertical="center" wrapText="1"/>
      <protection locked="0"/>
    </xf>
    <xf numFmtId="0" fontId="9" fillId="0" borderId="28" xfId="1" applyFont="1" applyBorder="1" applyAlignment="1" applyProtection="1">
      <alignment horizontal="center"/>
    </xf>
    <xf numFmtId="0" fontId="9" fillId="0" borderId="29" xfId="1" applyFont="1" applyBorder="1" applyAlignment="1" applyProtection="1">
      <alignment horizontal="center"/>
    </xf>
    <xf numFmtId="0" fontId="9" fillId="0" borderId="30" xfId="1" applyFont="1" applyBorder="1" applyAlignment="1" applyProtection="1">
      <alignment horizontal="center"/>
    </xf>
    <xf numFmtId="0" fontId="3" fillId="0" borderId="17" xfId="1" applyFont="1" applyBorder="1" applyAlignment="1" applyProtection="1">
      <alignment horizontal="left"/>
    </xf>
    <xf numFmtId="0" fontId="3" fillId="0" borderId="18" xfId="1" applyFont="1" applyBorder="1" applyAlignment="1" applyProtection="1">
      <alignment horizontal="left"/>
    </xf>
    <xf numFmtId="0" fontId="3" fillId="0" borderId="16" xfId="1" applyFont="1" applyBorder="1" applyAlignment="1" applyProtection="1">
      <alignment horizontal="center" wrapText="1"/>
      <protection locked="0"/>
    </xf>
    <xf numFmtId="0" fontId="3" fillId="0" borderId="18" xfId="1" applyFont="1" applyBorder="1" applyAlignment="1" applyProtection="1">
      <alignment horizontal="center" wrapText="1"/>
      <protection locked="0"/>
    </xf>
    <xf numFmtId="0" fontId="3" fillId="0" borderId="19" xfId="1" applyFont="1" applyBorder="1" applyAlignment="1" applyProtection="1">
      <alignment horizontal="center" wrapText="1"/>
      <protection locked="0"/>
    </xf>
    <xf numFmtId="0" fontId="3" fillId="0" borderId="12" xfId="1" applyFont="1" applyBorder="1" applyAlignment="1" applyProtection="1">
      <alignment horizontal="center" vertical="center" wrapText="1"/>
      <protection locked="0"/>
    </xf>
    <xf numFmtId="0" fontId="3" fillId="0" borderId="13" xfId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0" fontId="3" fillId="0" borderId="14" xfId="1" applyFont="1" applyBorder="1" applyAlignment="1" applyProtection="1">
      <alignment horizontal="center" vertical="center" wrapText="1"/>
      <protection locked="0"/>
    </xf>
    <xf numFmtId="0" fontId="3" fillId="0" borderId="20" xfId="1" applyFont="1" applyBorder="1" applyAlignment="1" applyProtection="1">
      <alignment horizontal="right" vertical="center"/>
    </xf>
    <xf numFmtId="0" fontId="3" fillId="0" borderId="21" xfId="1" applyFont="1" applyBorder="1" applyAlignment="1" applyProtection="1">
      <alignment horizontal="right" vertical="center"/>
    </xf>
    <xf numFmtId="0" fontId="3" fillId="0" borderId="22" xfId="1" applyFont="1" applyBorder="1" applyAlignment="1" applyProtection="1">
      <alignment horizontal="right" vertical="center"/>
    </xf>
    <xf numFmtId="0" fontId="3" fillId="0" borderId="12" xfId="1" applyFont="1" applyBorder="1" applyAlignment="1" applyProtection="1">
      <alignment horizontal="left" wrapText="1"/>
    </xf>
    <xf numFmtId="0" fontId="3" fillId="0" borderId="13" xfId="1" applyFont="1" applyBorder="1" applyAlignment="1" applyProtection="1">
      <alignment horizontal="left" wrapText="1"/>
    </xf>
    <xf numFmtId="0" fontId="3" fillId="0" borderId="15" xfId="1" applyFont="1" applyBorder="1" applyAlignment="1" applyProtection="1">
      <alignment horizontal="left"/>
    </xf>
    <xf numFmtId="0" fontId="3" fillId="0" borderId="13" xfId="1" applyFont="1" applyBorder="1" applyAlignment="1" applyProtection="1">
      <alignment horizontal="left"/>
    </xf>
    <xf numFmtId="0" fontId="3" fillId="0" borderId="16" xfId="1" applyFont="1" applyBorder="1" applyAlignment="1" applyProtection="1">
      <alignment horizontal="left"/>
    </xf>
    <xf numFmtId="0" fontId="3" fillId="0" borderId="12" xfId="1" applyFont="1" applyBorder="1" applyAlignment="1" applyProtection="1">
      <alignment horizontal="left" vertical="center" wrapText="1"/>
    </xf>
    <xf numFmtId="0" fontId="3" fillId="0" borderId="13" xfId="1" applyFont="1" applyBorder="1" applyAlignment="1" applyProtection="1">
      <alignment horizontal="left" vertical="center" wrapText="1"/>
    </xf>
    <xf numFmtId="0" fontId="7" fillId="0" borderId="13" xfId="1" applyFont="1" applyBorder="1" applyAlignment="1" applyProtection="1">
      <alignment horizontal="center" vertical="center" wrapText="1"/>
      <protection locked="0"/>
    </xf>
    <xf numFmtId="0" fontId="7" fillId="0" borderId="14" xfId="1" applyFont="1" applyBorder="1" applyAlignment="1" applyProtection="1">
      <alignment horizontal="center" vertical="center" wrapText="1"/>
      <protection locked="0"/>
    </xf>
    <xf numFmtId="0" fontId="3" fillId="0" borderId="15" xfId="1" applyFont="1" applyBorder="1" applyAlignment="1" applyProtection="1">
      <alignment horizontal="left" vertical="center"/>
    </xf>
    <xf numFmtId="0" fontId="3" fillId="0" borderId="13" xfId="1" applyFont="1" applyBorder="1" applyAlignment="1" applyProtection="1">
      <alignment horizontal="left" vertical="center"/>
    </xf>
    <xf numFmtId="0" fontId="3" fillId="0" borderId="16" xfId="1" applyFont="1" applyBorder="1" applyAlignment="1" applyProtection="1">
      <alignment horizontal="left" vertical="center"/>
    </xf>
    <xf numFmtId="0" fontId="3" fillId="0" borderId="17" xfId="1" applyFont="1" applyBorder="1" applyAlignment="1" applyProtection="1">
      <alignment horizontal="right" vertical="center"/>
    </xf>
    <xf numFmtId="0" fontId="3" fillId="0" borderId="18" xfId="1" applyFont="1" applyBorder="1" applyAlignment="1" applyProtection="1">
      <alignment horizontal="right" vertical="center"/>
    </xf>
    <xf numFmtId="0" fontId="3" fillId="0" borderId="15" xfId="1" applyFont="1" applyBorder="1" applyAlignment="1" applyProtection="1">
      <alignment horizontal="right" vertical="center"/>
    </xf>
    <xf numFmtId="0" fontId="6" fillId="0" borderId="1" xfId="1" applyFont="1" applyBorder="1" applyAlignment="1" applyProtection="1">
      <alignment horizontal="center" vertical="center"/>
    </xf>
    <xf numFmtId="0" fontId="6" fillId="0" borderId="2" xfId="1" applyFont="1" applyBorder="1" applyAlignment="1" applyProtection="1">
      <alignment horizontal="center" vertical="center"/>
    </xf>
    <xf numFmtId="0" fontId="6" fillId="0" borderId="3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left" vertical="center" wrapText="1"/>
    </xf>
    <xf numFmtId="0" fontId="3" fillId="0" borderId="6" xfId="1" applyFont="1" applyBorder="1" applyAlignment="1" applyProtection="1">
      <alignment horizontal="left" vertical="center" wrapText="1"/>
    </xf>
    <xf numFmtId="0" fontId="7" fillId="0" borderId="6" xfId="1" applyFont="1" applyBorder="1" applyAlignment="1" applyProtection="1">
      <alignment horizontal="center" vertical="center" wrapText="1"/>
      <protection locked="0"/>
    </xf>
    <xf numFmtId="0" fontId="7" fillId="0" borderId="7" xfId="1" applyFont="1" applyBorder="1" applyAlignment="1" applyProtection="1">
      <alignment horizontal="center" vertical="center" wrapText="1"/>
      <protection locked="0"/>
    </xf>
    <xf numFmtId="0" fontId="3" fillId="0" borderId="8" xfId="1" applyFont="1" applyBorder="1" applyAlignment="1" applyProtection="1">
      <alignment horizontal="left" vertical="center"/>
    </xf>
    <xf numFmtId="0" fontId="3" fillId="0" borderId="6" xfId="1" applyFont="1" applyBorder="1" applyAlignment="1" applyProtection="1">
      <alignment horizontal="left" vertical="center"/>
    </xf>
    <xf numFmtId="0" fontId="3" fillId="0" borderId="9" xfId="1" applyFont="1" applyBorder="1" applyAlignment="1" applyProtection="1">
      <alignment horizontal="left" vertical="center"/>
    </xf>
    <xf numFmtId="0" fontId="3" fillId="0" borderId="5" xfId="1" applyFont="1" applyBorder="1" applyAlignment="1" applyProtection="1">
      <alignment horizontal="center" vertical="center" wrapText="1"/>
      <protection locked="0"/>
    </xf>
    <xf numFmtId="0" fontId="3" fillId="0" borderId="6" xfId="1" applyFont="1" applyBorder="1" applyAlignment="1" applyProtection="1">
      <alignment horizontal="center" vertical="center" wrapText="1"/>
      <protection locked="0"/>
    </xf>
    <xf numFmtId="0" fontId="3" fillId="0" borderId="9" xfId="1" applyFont="1" applyBorder="1" applyAlignment="1" applyProtection="1">
      <alignment horizontal="center" vertical="center" wrapText="1"/>
      <protection locked="0"/>
    </xf>
    <xf numFmtId="0" fontId="3" fillId="0" borderId="7" xfId="1" applyFont="1" applyBorder="1" applyAlignment="1" applyProtection="1">
      <alignment horizontal="center" vertical="center" wrapText="1"/>
      <protection locked="0"/>
    </xf>
    <xf numFmtId="0" fontId="6" fillId="0" borderId="10" xfId="1" applyFont="1" applyBorder="1" applyAlignment="1" applyProtection="1">
      <alignment horizontal="right" vertical="center"/>
    </xf>
    <xf numFmtId="0" fontId="6" fillId="0" borderId="11" xfId="1" applyFont="1" applyBorder="1" applyAlignment="1" applyProtection="1">
      <alignment horizontal="right" vertical="center"/>
    </xf>
    <xf numFmtId="0" fontId="6" fillId="0" borderId="8" xfId="1" applyFont="1" applyBorder="1" applyAlignment="1" applyProtection="1">
      <alignment horizontal="right" vertical="center"/>
    </xf>
  </cellXfs>
  <cellStyles count="3">
    <cellStyle name="Normal 2" xfId="1"/>
    <cellStyle name="Гиперссылка" xfId="2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76200</xdr:colOff>
      <xdr:row>0</xdr:row>
      <xdr:rowOff>9525</xdr:rowOff>
    </xdr:from>
    <xdr:to>
      <xdr:col>13</xdr:col>
      <xdr:colOff>409575</xdr:colOff>
      <xdr:row>2</xdr:row>
      <xdr:rowOff>47625</xdr:rowOff>
    </xdr:to>
    <xdr:pic>
      <xdr:nvPicPr>
        <xdr:cNvPr id="2049" name="Attēls 3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96025" y="9525"/>
          <a:ext cx="1714500" cy="495300"/>
        </a:xfrm>
        <a:prstGeom prst="rect">
          <a:avLst/>
        </a:prstGeom>
        <a:noFill/>
      </xdr:spPr>
    </xdr:pic>
    <xdr:clientData/>
  </xdr:twoCellAnchor>
  <xdr:twoCellAnchor>
    <xdr:from>
      <xdr:col>0</xdr:col>
      <xdr:colOff>114299</xdr:colOff>
      <xdr:row>0</xdr:row>
      <xdr:rowOff>47625</xdr:rowOff>
    </xdr:from>
    <xdr:to>
      <xdr:col>1</xdr:col>
      <xdr:colOff>457200</xdr:colOff>
      <xdr:row>3</xdr:row>
      <xdr:rowOff>63012</xdr:rowOff>
    </xdr:to>
    <xdr:pic>
      <xdr:nvPicPr>
        <xdr:cNvPr id="205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14299" y="47625"/>
          <a:ext cx="952501" cy="68213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A1:AE37"/>
  <sheetViews>
    <sheetView showGridLines="0" tabSelected="1" workbookViewId="0">
      <selection activeCell="C33" sqref="C33:F33"/>
    </sheetView>
  </sheetViews>
  <sheetFormatPr defaultRowHeight="15"/>
  <cols>
    <col min="2" max="2" width="12.85546875" customWidth="1"/>
    <col min="4" max="4" width="6" customWidth="1"/>
    <col min="5" max="5" width="4.85546875" customWidth="1"/>
    <col min="6" max="6" width="5.5703125" customWidth="1"/>
    <col min="12" max="12" width="10.28515625" customWidth="1"/>
    <col min="13" max="13" width="10.42578125" customWidth="1"/>
  </cols>
  <sheetData>
    <row r="1" spans="1:31" s="1" customFormat="1" ht="18">
      <c r="B1" s="2" t="s">
        <v>0</v>
      </c>
      <c r="C1" s="3" t="s">
        <v>1</v>
      </c>
      <c r="D1" s="3"/>
      <c r="E1" s="3"/>
      <c r="F1" s="3"/>
      <c r="G1" s="3"/>
      <c r="H1" s="3"/>
    </row>
    <row r="2" spans="1:31" s="1" customFormat="1" ht="18">
      <c r="B2" s="2"/>
      <c r="C2" s="3" t="s">
        <v>60</v>
      </c>
      <c r="D2" s="3"/>
      <c r="E2" s="3"/>
      <c r="F2" s="3"/>
      <c r="G2" s="3"/>
      <c r="H2" s="3"/>
    </row>
    <row r="3" spans="1:31" s="1" customFormat="1" ht="16.5" thickBot="1">
      <c r="C3" s="4" t="s">
        <v>2</v>
      </c>
      <c r="D3" s="4"/>
      <c r="E3" s="4"/>
      <c r="F3" s="4"/>
      <c r="G3" s="4"/>
      <c r="H3" s="4"/>
    </row>
    <row r="4" spans="1:31" s="1" customFormat="1" ht="12.75" customHeight="1" thickBot="1">
      <c r="C4" s="4"/>
      <c r="D4" s="4"/>
      <c r="E4" s="4"/>
      <c r="F4" s="4"/>
      <c r="G4" s="4"/>
      <c r="H4" s="4"/>
      <c r="L4" s="187" t="s">
        <v>3</v>
      </c>
      <c r="M4" s="188"/>
      <c r="N4" s="188"/>
      <c r="O4" s="188"/>
      <c r="P4" s="188"/>
      <c r="Q4" s="188"/>
      <c r="R4" s="188"/>
      <c r="S4" s="188"/>
      <c r="T4" s="188"/>
      <c r="U4" s="188"/>
      <c r="V4" s="189"/>
      <c r="X4" s="5"/>
      <c r="Y4" s="5"/>
      <c r="Z4" s="5"/>
      <c r="AA4" s="6" t="s">
        <v>4</v>
      </c>
    </row>
    <row r="5" spans="1:31" s="1" customFormat="1" ht="12.75" customHeight="1">
      <c r="A5" s="190" t="s">
        <v>5</v>
      </c>
      <c r="B5" s="191"/>
      <c r="C5" s="192"/>
      <c r="D5" s="192"/>
      <c r="E5" s="192"/>
      <c r="F5" s="192"/>
      <c r="G5" s="192"/>
      <c r="H5" s="192"/>
      <c r="I5" s="192"/>
      <c r="J5" s="192"/>
      <c r="K5" s="193"/>
      <c r="L5" s="194" t="s">
        <v>6</v>
      </c>
      <c r="M5" s="195"/>
      <c r="N5" s="195"/>
      <c r="O5" s="196"/>
      <c r="P5" s="197"/>
      <c r="Q5" s="198"/>
      <c r="R5" s="198"/>
      <c r="S5" s="198"/>
      <c r="T5" s="198"/>
      <c r="U5" s="199"/>
      <c r="V5" s="200"/>
      <c r="X5" s="201" t="s">
        <v>7</v>
      </c>
      <c r="Y5" s="202"/>
      <c r="Z5" s="203"/>
      <c r="AA5" s="7">
        <f>COUNTA(I16:J27)</f>
        <v>0</v>
      </c>
    </row>
    <row r="6" spans="1:31" s="1" customFormat="1" ht="13.5" customHeight="1">
      <c r="A6" s="177" t="s">
        <v>8</v>
      </c>
      <c r="B6" s="178"/>
      <c r="C6" s="179"/>
      <c r="D6" s="179"/>
      <c r="E6" s="179"/>
      <c r="F6" s="179"/>
      <c r="G6" s="179"/>
      <c r="H6" s="179"/>
      <c r="I6" s="179"/>
      <c r="J6" s="179"/>
      <c r="K6" s="180"/>
      <c r="L6" s="181" t="s">
        <v>9</v>
      </c>
      <c r="M6" s="182"/>
      <c r="N6" s="182"/>
      <c r="O6" s="183"/>
      <c r="P6" s="165"/>
      <c r="Q6" s="166"/>
      <c r="R6" s="166"/>
      <c r="S6" s="166"/>
      <c r="T6" s="166"/>
      <c r="U6" s="167"/>
      <c r="V6" s="168"/>
      <c r="X6" s="184" t="s">
        <v>10</v>
      </c>
      <c r="Y6" s="185"/>
      <c r="Z6" s="186"/>
      <c r="AA6" s="8">
        <f>COUNTIF(M16:AA27, "*X*")</f>
        <v>0</v>
      </c>
      <c r="AB6" s="9"/>
    </row>
    <row r="7" spans="1:31" s="1" customFormat="1" ht="14.25" customHeight="1">
      <c r="A7" s="177" t="s">
        <v>11</v>
      </c>
      <c r="B7" s="178"/>
      <c r="C7" s="179"/>
      <c r="D7" s="179"/>
      <c r="E7" s="179"/>
      <c r="F7" s="179"/>
      <c r="G7" s="179"/>
      <c r="H7" s="179"/>
      <c r="I7" s="179"/>
      <c r="J7" s="179"/>
      <c r="K7" s="180"/>
      <c r="L7" s="174" t="s">
        <v>12</v>
      </c>
      <c r="M7" s="175"/>
      <c r="N7" s="175"/>
      <c r="O7" s="176"/>
      <c r="P7" s="165"/>
      <c r="Q7" s="166"/>
      <c r="R7" s="166"/>
      <c r="S7" s="166"/>
      <c r="T7" s="166"/>
      <c r="U7" s="167"/>
      <c r="V7" s="168"/>
      <c r="X7" s="184" t="s">
        <v>13</v>
      </c>
      <c r="Y7" s="185"/>
      <c r="Z7" s="186"/>
      <c r="AA7" s="8">
        <f>COUNTIF(M16:AA27, "*i*")</f>
        <v>0</v>
      </c>
      <c r="AB7" s="9"/>
    </row>
    <row r="8" spans="1:31" s="1" customFormat="1" ht="14.25" customHeight="1" thickBot="1">
      <c r="A8" s="160" t="s">
        <v>14</v>
      </c>
      <c r="B8" s="161"/>
      <c r="C8" s="162"/>
      <c r="D8" s="163"/>
      <c r="E8" s="163"/>
      <c r="F8" s="163"/>
      <c r="G8" s="163"/>
      <c r="H8" s="163"/>
      <c r="I8" s="163"/>
      <c r="J8" s="163"/>
      <c r="K8" s="164"/>
      <c r="L8" s="161" t="s">
        <v>15</v>
      </c>
      <c r="M8" s="161"/>
      <c r="N8" s="161"/>
      <c r="O8" s="161"/>
      <c r="P8" s="165"/>
      <c r="Q8" s="166"/>
      <c r="R8" s="166"/>
      <c r="S8" s="166"/>
      <c r="T8" s="166"/>
      <c r="U8" s="167"/>
      <c r="V8" s="168"/>
      <c r="X8" s="169" t="s">
        <v>16</v>
      </c>
      <c r="Y8" s="170"/>
      <c r="Z8" s="171"/>
      <c r="AA8" s="10">
        <f>COUNTIF(G33:L35, "*")</f>
        <v>0</v>
      </c>
      <c r="AB8" s="9"/>
    </row>
    <row r="9" spans="1:31" s="1" customFormat="1" ht="14.25" customHeight="1" thickBot="1">
      <c r="A9" s="172" t="s">
        <v>17</v>
      </c>
      <c r="B9" s="173"/>
      <c r="C9" s="162"/>
      <c r="D9" s="163"/>
      <c r="E9" s="163"/>
      <c r="F9" s="163"/>
      <c r="G9" s="163"/>
      <c r="H9" s="163"/>
      <c r="I9" s="163"/>
      <c r="J9" s="163"/>
      <c r="K9" s="164"/>
      <c r="L9" s="174" t="s">
        <v>18</v>
      </c>
      <c r="M9" s="175"/>
      <c r="N9" s="175"/>
      <c r="O9" s="176"/>
      <c r="P9" s="165"/>
      <c r="Q9" s="166"/>
      <c r="R9" s="166"/>
      <c r="S9" s="166"/>
      <c r="T9" s="166"/>
      <c r="U9" s="167"/>
      <c r="V9" s="168"/>
      <c r="W9" s="9"/>
    </row>
    <row r="10" spans="1:31" s="1" customFormat="1" ht="14.25" customHeight="1" thickBot="1">
      <c r="A10" s="147" t="s">
        <v>19</v>
      </c>
      <c r="B10" s="148"/>
      <c r="C10" s="149"/>
      <c r="D10" s="150"/>
      <c r="E10" s="150"/>
      <c r="F10" s="150"/>
      <c r="G10" s="150"/>
      <c r="H10" s="150"/>
      <c r="I10" s="150"/>
      <c r="J10" s="150"/>
      <c r="K10" s="151"/>
      <c r="L10" s="152" t="s">
        <v>20</v>
      </c>
      <c r="M10" s="152"/>
      <c r="N10" s="152"/>
      <c r="O10" s="152"/>
      <c r="P10" s="153"/>
      <c r="Q10" s="154"/>
      <c r="R10" s="154"/>
      <c r="S10" s="154"/>
      <c r="T10" s="154"/>
      <c r="U10" s="155"/>
      <c r="V10" s="156"/>
      <c r="W10" s="9"/>
      <c r="Z10" s="53" t="s">
        <v>94</v>
      </c>
      <c r="AA10" s="54">
        <f>AA5*20+AA8*20</f>
        <v>0</v>
      </c>
    </row>
    <row r="11" spans="1:31" s="1" customFormat="1" ht="14.25" customHeight="1" thickBot="1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1" s="1" customFormat="1" ht="13.5" customHeight="1" thickBot="1">
      <c r="A12" s="157" t="s">
        <v>21</v>
      </c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9"/>
      <c r="M12" s="117" t="s">
        <v>22</v>
      </c>
      <c r="N12" s="118"/>
      <c r="O12" s="118"/>
      <c r="P12" s="118"/>
      <c r="Q12" s="118"/>
      <c r="R12" s="118"/>
      <c r="S12" s="118"/>
      <c r="T12" s="118"/>
      <c r="U12" s="118"/>
      <c r="V12" s="118"/>
      <c r="W12" s="118"/>
      <c r="X12" s="118"/>
      <c r="Y12" s="118"/>
      <c r="Z12" s="118"/>
      <c r="AA12" s="119"/>
    </row>
    <row r="13" spans="1:31" s="1" customFormat="1" ht="15" customHeight="1" thickBot="1">
      <c r="A13" s="75" t="s">
        <v>23</v>
      </c>
      <c r="B13" s="131" t="s">
        <v>24</v>
      </c>
      <c r="C13" s="133" t="s">
        <v>25</v>
      </c>
      <c r="D13" s="134"/>
      <c r="E13" s="134"/>
      <c r="F13" s="135"/>
      <c r="G13" s="139" t="s">
        <v>26</v>
      </c>
      <c r="H13" s="140"/>
      <c r="I13" s="141" t="s">
        <v>95</v>
      </c>
      <c r="J13" s="142"/>
      <c r="K13" s="141" t="s">
        <v>27</v>
      </c>
      <c r="L13" s="145"/>
      <c r="M13" s="117" t="s">
        <v>62</v>
      </c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9"/>
    </row>
    <row r="14" spans="1:31" s="1" customFormat="1" ht="15" customHeight="1" thickBot="1">
      <c r="A14" s="76"/>
      <c r="B14" s="131"/>
      <c r="C14" s="133"/>
      <c r="D14" s="134"/>
      <c r="E14" s="134"/>
      <c r="F14" s="135"/>
      <c r="G14" s="141"/>
      <c r="H14" s="142"/>
      <c r="I14" s="141"/>
      <c r="J14" s="142"/>
      <c r="K14" s="141"/>
      <c r="L14" s="145"/>
      <c r="M14" s="120" t="s">
        <v>61</v>
      </c>
      <c r="N14" s="120"/>
      <c r="O14" s="120"/>
      <c r="P14" s="120"/>
      <c r="Q14" s="120"/>
      <c r="R14" s="120"/>
      <c r="S14" s="120"/>
      <c r="T14" s="121" t="s">
        <v>29</v>
      </c>
      <c r="U14" s="122"/>
      <c r="V14" s="122"/>
      <c r="W14" s="122"/>
      <c r="X14" s="122"/>
      <c r="Y14" s="122"/>
      <c r="Z14" s="122"/>
      <c r="AA14" s="123"/>
    </row>
    <row r="15" spans="1:31" s="9" customFormat="1" ht="26.25" customHeight="1" thickBot="1">
      <c r="A15" s="130"/>
      <c r="B15" s="132"/>
      <c r="C15" s="136"/>
      <c r="D15" s="137"/>
      <c r="E15" s="137"/>
      <c r="F15" s="138"/>
      <c r="G15" s="143"/>
      <c r="H15" s="144"/>
      <c r="I15" s="143"/>
      <c r="J15" s="144"/>
      <c r="K15" s="143"/>
      <c r="L15" s="146"/>
      <c r="M15" s="11" t="s">
        <v>34</v>
      </c>
      <c r="N15" s="11" t="s">
        <v>79</v>
      </c>
      <c r="O15" s="11" t="s">
        <v>81</v>
      </c>
      <c r="P15" s="11" t="s">
        <v>82</v>
      </c>
      <c r="Q15" s="11" t="s">
        <v>80</v>
      </c>
      <c r="R15" s="11" t="s">
        <v>83</v>
      </c>
      <c r="S15" s="11" t="s">
        <v>84</v>
      </c>
      <c r="T15" s="12" t="s">
        <v>31</v>
      </c>
      <c r="U15" s="12" t="s">
        <v>32</v>
      </c>
      <c r="V15" s="12" t="s">
        <v>85</v>
      </c>
      <c r="W15" s="13" t="s">
        <v>86</v>
      </c>
      <c r="X15" s="13" t="s">
        <v>87</v>
      </c>
      <c r="Y15" s="13" t="s">
        <v>33</v>
      </c>
      <c r="Z15" s="13" t="s">
        <v>88</v>
      </c>
      <c r="AA15" s="14" t="s">
        <v>30</v>
      </c>
    </row>
    <row r="16" spans="1:31" s="1" customFormat="1" ht="12.75">
      <c r="A16" s="15">
        <v>1</v>
      </c>
      <c r="B16" s="16"/>
      <c r="C16" s="124"/>
      <c r="D16" s="125"/>
      <c r="E16" s="125"/>
      <c r="F16" s="67"/>
      <c r="G16" s="124"/>
      <c r="H16" s="67"/>
      <c r="I16" s="126"/>
      <c r="J16" s="127"/>
      <c r="K16" s="128" t="str">
        <f>IF(I16&lt;&gt;0,IFERROR(VLOOKUP(I16,Sheet6!$G$2:$I$77,3,FALSE),"No such Age Group!"),"")</f>
        <v/>
      </c>
      <c r="L16" s="129"/>
      <c r="M16" s="17"/>
      <c r="N16" s="18"/>
      <c r="O16" s="18"/>
      <c r="P16" s="18"/>
      <c r="Q16" s="18"/>
      <c r="R16" s="18"/>
      <c r="S16" s="18"/>
      <c r="T16" s="20"/>
      <c r="U16" s="20"/>
      <c r="V16" s="18"/>
      <c r="W16" s="18"/>
      <c r="X16" s="18"/>
      <c r="Y16" s="18"/>
      <c r="Z16" s="18"/>
      <c r="AA16" s="19"/>
    </row>
    <row r="17" spans="1:27" s="1" customFormat="1" ht="12.75">
      <c r="A17" s="21">
        <v>2</v>
      </c>
      <c r="B17" s="22"/>
      <c r="C17" s="105"/>
      <c r="D17" s="106"/>
      <c r="E17" s="106"/>
      <c r="F17" s="72"/>
      <c r="G17" s="105"/>
      <c r="H17" s="72"/>
      <c r="I17" s="107"/>
      <c r="J17" s="108"/>
      <c r="K17" s="109" t="str">
        <f>IF(I17&lt;&gt;0,IFERROR(VLOOKUP(I17,Sheet6!$G$2:$I$77,3,FALSE),"No such Age Group!"),"")</f>
        <v/>
      </c>
      <c r="L17" s="110"/>
      <c r="M17" s="23"/>
      <c r="N17" s="24"/>
      <c r="O17" s="24"/>
      <c r="P17" s="24"/>
      <c r="Q17" s="24"/>
      <c r="R17" s="24"/>
      <c r="S17" s="24"/>
      <c r="T17" s="26"/>
      <c r="U17" s="26"/>
      <c r="V17" s="24"/>
      <c r="W17" s="24"/>
      <c r="X17" s="24"/>
      <c r="Y17" s="24"/>
      <c r="Z17" s="24"/>
      <c r="AA17" s="25"/>
    </row>
    <row r="18" spans="1:27" s="1" customFormat="1" ht="12.75">
      <c r="A18" s="27">
        <v>3</v>
      </c>
      <c r="B18" s="28"/>
      <c r="C18" s="111"/>
      <c r="D18" s="112"/>
      <c r="E18" s="112"/>
      <c r="F18" s="59"/>
      <c r="G18" s="111"/>
      <c r="H18" s="59"/>
      <c r="I18" s="113"/>
      <c r="J18" s="114"/>
      <c r="K18" s="115" t="str">
        <f>IF(I18&lt;&gt;0,IFERROR(VLOOKUP(I18,Sheet6!$G$2:$I$77,3,FALSE),"No such Age Group!"),"")</f>
        <v/>
      </c>
      <c r="L18" s="116"/>
      <c r="M18" s="29"/>
      <c r="N18" s="31"/>
      <c r="O18" s="30"/>
      <c r="P18" s="30"/>
      <c r="Q18" s="30"/>
      <c r="R18" s="30"/>
      <c r="S18" s="30"/>
      <c r="T18" s="33"/>
      <c r="U18" s="33"/>
      <c r="V18" s="30"/>
      <c r="W18" s="30"/>
      <c r="X18" s="30"/>
      <c r="Y18" s="30"/>
      <c r="Z18" s="30"/>
      <c r="AA18" s="32"/>
    </row>
    <row r="19" spans="1:27" s="1" customFormat="1" ht="12.75">
      <c r="A19" s="21">
        <v>4</v>
      </c>
      <c r="B19" s="22"/>
      <c r="C19" s="105"/>
      <c r="D19" s="106"/>
      <c r="E19" s="106"/>
      <c r="F19" s="72"/>
      <c r="G19" s="105"/>
      <c r="H19" s="72"/>
      <c r="I19" s="107"/>
      <c r="J19" s="108"/>
      <c r="K19" s="109" t="str">
        <f>IF(I19&lt;&gt;0,IFERROR(VLOOKUP(I19,Sheet6!$G$2:$I$77,3,FALSE),"No such Age Group!"),"")</f>
        <v/>
      </c>
      <c r="L19" s="110"/>
      <c r="M19" s="23"/>
      <c r="N19" s="24"/>
      <c r="O19" s="24"/>
      <c r="P19" s="24"/>
      <c r="Q19" s="24"/>
      <c r="R19" s="24"/>
      <c r="S19" s="24"/>
      <c r="T19" s="26"/>
      <c r="U19" s="26"/>
      <c r="V19" s="24"/>
      <c r="W19" s="24"/>
      <c r="X19" s="24"/>
      <c r="Y19" s="24"/>
      <c r="Z19" s="24"/>
      <c r="AA19" s="25"/>
    </row>
    <row r="20" spans="1:27" s="1" customFormat="1" ht="12.75">
      <c r="A20" s="27">
        <v>5</v>
      </c>
      <c r="B20" s="28"/>
      <c r="C20" s="111"/>
      <c r="D20" s="112"/>
      <c r="E20" s="112"/>
      <c r="F20" s="59"/>
      <c r="G20" s="111"/>
      <c r="H20" s="59"/>
      <c r="I20" s="113"/>
      <c r="J20" s="114"/>
      <c r="K20" s="115" t="str">
        <f>IF(I20&lt;&gt;0,IFERROR(VLOOKUP(I20,Sheet6!$G$2:$I$77,3,FALSE),"No such Age Group!"),"")</f>
        <v/>
      </c>
      <c r="L20" s="116"/>
      <c r="M20" s="29"/>
      <c r="N20" s="30"/>
      <c r="O20" s="30"/>
      <c r="P20" s="30"/>
      <c r="Q20" s="30"/>
      <c r="R20" s="30"/>
      <c r="S20" s="30"/>
      <c r="T20" s="33"/>
      <c r="U20" s="33"/>
      <c r="V20" s="30"/>
      <c r="W20" s="30"/>
      <c r="X20" s="30"/>
      <c r="Y20" s="30"/>
      <c r="Z20" s="30"/>
      <c r="AA20" s="32"/>
    </row>
    <row r="21" spans="1:27" s="1" customFormat="1" ht="12.75">
      <c r="A21" s="21">
        <v>6</v>
      </c>
      <c r="B21" s="22"/>
      <c r="C21" s="105"/>
      <c r="D21" s="106"/>
      <c r="E21" s="106"/>
      <c r="F21" s="72"/>
      <c r="G21" s="105"/>
      <c r="H21" s="72"/>
      <c r="I21" s="107"/>
      <c r="J21" s="108"/>
      <c r="K21" s="109" t="str">
        <f>IF(I21&lt;&gt;0,IFERROR(VLOOKUP(I21,Sheet6!$G$2:$I$77,3,FALSE),"No such Age Group!"),"")</f>
        <v/>
      </c>
      <c r="L21" s="110"/>
      <c r="M21" s="23"/>
      <c r="N21" s="24"/>
      <c r="O21" s="24"/>
      <c r="P21" s="24"/>
      <c r="Q21" s="24"/>
      <c r="R21" s="24"/>
      <c r="S21" s="24"/>
      <c r="T21" s="26"/>
      <c r="U21" s="26"/>
      <c r="V21" s="24"/>
      <c r="W21" s="24"/>
      <c r="X21" s="24"/>
      <c r="Y21" s="24"/>
      <c r="Z21" s="24"/>
      <c r="AA21" s="25"/>
    </row>
    <row r="22" spans="1:27" s="1" customFormat="1" ht="12.75">
      <c r="A22" s="27">
        <v>7</v>
      </c>
      <c r="B22" s="28"/>
      <c r="C22" s="111"/>
      <c r="D22" s="112"/>
      <c r="E22" s="112"/>
      <c r="F22" s="59"/>
      <c r="G22" s="111"/>
      <c r="H22" s="59"/>
      <c r="I22" s="113"/>
      <c r="J22" s="114"/>
      <c r="K22" s="115" t="str">
        <f>IF(I22&lt;&gt;0,IFERROR(VLOOKUP(I22,Sheet6!$G$2:$I$77,3,FALSE),"No such Age Group!"),"")</f>
        <v/>
      </c>
      <c r="L22" s="116"/>
      <c r="M22" s="29"/>
      <c r="N22" s="30"/>
      <c r="O22" s="30"/>
      <c r="P22" s="30"/>
      <c r="Q22" s="30"/>
      <c r="R22" s="30"/>
      <c r="S22" s="30"/>
      <c r="T22" s="33"/>
      <c r="U22" s="33"/>
      <c r="V22" s="30"/>
      <c r="W22" s="30"/>
      <c r="X22" s="30"/>
      <c r="Y22" s="30"/>
      <c r="Z22" s="30"/>
      <c r="AA22" s="34"/>
    </row>
    <row r="23" spans="1:27" s="1" customFormat="1" ht="12.75">
      <c r="A23" s="21">
        <v>8</v>
      </c>
      <c r="B23" s="22"/>
      <c r="C23" s="105"/>
      <c r="D23" s="106"/>
      <c r="E23" s="106"/>
      <c r="F23" s="72"/>
      <c r="G23" s="105"/>
      <c r="H23" s="72"/>
      <c r="I23" s="107"/>
      <c r="J23" s="108"/>
      <c r="K23" s="109" t="str">
        <f>IF(I23&lt;&gt;0,IFERROR(VLOOKUP(I23,Sheet6!$G$2:$I$77,3,FALSE),"No such Age Group!"),"")</f>
        <v/>
      </c>
      <c r="L23" s="110"/>
      <c r="M23" s="23"/>
      <c r="N23" s="24"/>
      <c r="O23" s="24"/>
      <c r="P23" s="24"/>
      <c r="Q23" s="24"/>
      <c r="R23" s="24"/>
      <c r="S23" s="24"/>
      <c r="T23" s="26"/>
      <c r="U23" s="26"/>
      <c r="V23" s="24"/>
      <c r="W23" s="24"/>
      <c r="X23" s="24"/>
      <c r="Y23" s="24"/>
      <c r="Z23" s="24"/>
      <c r="AA23" s="25"/>
    </row>
    <row r="24" spans="1:27" s="1" customFormat="1" ht="12.75">
      <c r="A24" s="27">
        <v>9</v>
      </c>
      <c r="B24" s="28"/>
      <c r="C24" s="111"/>
      <c r="D24" s="112"/>
      <c r="E24" s="112"/>
      <c r="F24" s="59"/>
      <c r="G24" s="111"/>
      <c r="H24" s="59"/>
      <c r="I24" s="113"/>
      <c r="J24" s="114"/>
      <c r="K24" s="115" t="str">
        <f>IF(I24&lt;&gt;0,IFERROR(VLOOKUP(I24,Sheet6!$G$2:$I$77,3,FALSE),"No such Age Group!"),"")</f>
        <v/>
      </c>
      <c r="L24" s="116"/>
      <c r="M24" s="29"/>
      <c r="N24" s="30"/>
      <c r="O24" s="30"/>
      <c r="P24" s="30"/>
      <c r="Q24" s="30"/>
      <c r="R24" s="30"/>
      <c r="S24" s="30"/>
      <c r="T24" s="33"/>
      <c r="U24" s="33"/>
      <c r="V24" s="30"/>
      <c r="W24" s="30"/>
      <c r="X24" s="30"/>
      <c r="Y24" s="30"/>
      <c r="Z24" s="30"/>
      <c r="AA24" s="32"/>
    </row>
    <row r="25" spans="1:27" s="1" customFormat="1" ht="12.75">
      <c r="A25" s="21">
        <v>10</v>
      </c>
      <c r="B25" s="22"/>
      <c r="C25" s="105"/>
      <c r="D25" s="106"/>
      <c r="E25" s="106"/>
      <c r="F25" s="72"/>
      <c r="G25" s="105"/>
      <c r="H25" s="72"/>
      <c r="I25" s="107"/>
      <c r="J25" s="108"/>
      <c r="K25" s="109" t="str">
        <f>IF(I25&lt;&gt;0,IFERROR(VLOOKUP(I25,Sheet6!$G$2:$I$77,3,FALSE),"No such Age Group!"),"")</f>
        <v/>
      </c>
      <c r="L25" s="110"/>
      <c r="M25" s="23"/>
      <c r="N25" s="24"/>
      <c r="O25" s="24"/>
      <c r="P25" s="24"/>
      <c r="Q25" s="24"/>
      <c r="R25" s="24"/>
      <c r="S25" s="24"/>
      <c r="T25" s="26"/>
      <c r="U25" s="26"/>
      <c r="V25" s="24"/>
      <c r="W25" s="24"/>
      <c r="X25" s="24"/>
      <c r="Y25" s="24"/>
      <c r="Z25" s="24"/>
      <c r="AA25" s="25"/>
    </row>
    <row r="26" spans="1:27" s="1" customFormat="1" ht="12.75">
      <c r="A26" s="27">
        <v>11</v>
      </c>
      <c r="B26" s="28"/>
      <c r="C26" s="111"/>
      <c r="D26" s="112"/>
      <c r="E26" s="112"/>
      <c r="F26" s="59"/>
      <c r="G26" s="111"/>
      <c r="H26" s="59"/>
      <c r="I26" s="113"/>
      <c r="J26" s="114"/>
      <c r="K26" s="115" t="str">
        <f>IF(I26&lt;&gt;0,IFERROR(VLOOKUP(I26,Sheet6!$G$2:$I$77,3,FALSE),"No such Age Group!"),"")</f>
        <v/>
      </c>
      <c r="L26" s="116"/>
      <c r="M26" s="29"/>
      <c r="N26" s="30"/>
      <c r="O26" s="30"/>
      <c r="P26" s="30"/>
      <c r="Q26" s="30"/>
      <c r="R26" s="30"/>
      <c r="S26" s="30"/>
      <c r="T26" s="33"/>
      <c r="U26" s="33"/>
      <c r="V26" s="30"/>
      <c r="W26" s="30"/>
      <c r="X26" s="30"/>
      <c r="Y26" s="30"/>
      <c r="Z26" s="30"/>
      <c r="AA26" s="32"/>
    </row>
    <row r="27" spans="1:27" s="1" customFormat="1" ht="13.5" thickBot="1">
      <c r="A27" s="35">
        <v>12</v>
      </c>
      <c r="B27" s="36"/>
      <c r="C27" s="93"/>
      <c r="D27" s="94"/>
      <c r="E27" s="94"/>
      <c r="F27" s="64"/>
      <c r="G27" s="93"/>
      <c r="H27" s="64"/>
      <c r="I27" s="95"/>
      <c r="J27" s="96"/>
      <c r="K27" s="97" t="str">
        <f>IF(I27&lt;&gt;0,IFERROR(VLOOKUP(I27,Sheet6!$G$2:$I$77,3,FALSE),"No such Age Group!"),"")</f>
        <v/>
      </c>
      <c r="L27" s="98"/>
      <c r="M27" s="37"/>
      <c r="N27" s="38"/>
      <c r="O27" s="38"/>
      <c r="P27" s="38"/>
      <c r="Q27" s="38"/>
      <c r="R27" s="38"/>
      <c r="S27" s="38"/>
      <c r="T27" s="40"/>
      <c r="U27" s="40"/>
      <c r="V27" s="38"/>
      <c r="W27" s="38"/>
      <c r="X27" s="38"/>
      <c r="Y27" s="38"/>
      <c r="Z27" s="38"/>
      <c r="AA27" s="39"/>
    </row>
    <row r="28" spans="1:27" s="9" customFormat="1" ht="13.5" thickBot="1">
      <c r="A28" s="41"/>
      <c r="B28" s="41"/>
      <c r="C28" s="42"/>
      <c r="D28" s="42"/>
      <c r="E28" s="42"/>
      <c r="F28" s="42"/>
      <c r="G28" s="42"/>
      <c r="H28" s="42"/>
      <c r="I28" s="41"/>
      <c r="J28" s="41"/>
      <c r="K28" s="41"/>
      <c r="L28" s="41"/>
      <c r="M28" s="43" t="s">
        <v>41</v>
      </c>
      <c r="N28" s="43" t="s">
        <v>42</v>
      </c>
      <c r="O28" s="43" t="s">
        <v>43</v>
      </c>
      <c r="P28" s="43" t="s">
        <v>44</v>
      </c>
      <c r="Q28" s="43" t="s">
        <v>45</v>
      </c>
      <c r="R28" s="43" t="s">
        <v>46</v>
      </c>
      <c r="S28" s="43" t="s">
        <v>47</v>
      </c>
      <c r="T28" s="43" t="s">
        <v>90</v>
      </c>
      <c r="U28" s="43" t="s">
        <v>59</v>
      </c>
      <c r="V28" s="43" t="s">
        <v>91</v>
      </c>
      <c r="W28" s="43" t="s">
        <v>48</v>
      </c>
      <c r="X28" s="44" t="s">
        <v>49</v>
      </c>
      <c r="Y28" s="43" t="s">
        <v>50</v>
      </c>
      <c r="Z28" s="43" t="s">
        <v>51</v>
      </c>
      <c r="AA28" s="45" t="s">
        <v>52</v>
      </c>
    </row>
    <row r="29" spans="1:27" s="1" customFormat="1" ht="13.5" customHeight="1" thickBot="1">
      <c r="A29" s="99" t="s">
        <v>53</v>
      </c>
      <c r="B29" s="100"/>
      <c r="C29" s="100"/>
      <c r="D29" s="100"/>
      <c r="E29" s="100"/>
      <c r="F29" s="101"/>
      <c r="G29" s="102" t="s">
        <v>22</v>
      </c>
      <c r="H29" s="103"/>
      <c r="I29" s="103"/>
      <c r="J29" s="103"/>
      <c r="K29" s="103"/>
      <c r="L29" s="104"/>
    </row>
    <row r="30" spans="1:27" s="1" customFormat="1" ht="13.5" customHeight="1" thickBot="1">
      <c r="A30" s="75" t="s">
        <v>23</v>
      </c>
      <c r="B30" s="77" t="s">
        <v>27</v>
      </c>
      <c r="C30" s="79" t="s">
        <v>63</v>
      </c>
      <c r="D30" s="79"/>
      <c r="E30" s="79"/>
      <c r="F30" s="80"/>
      <c r="G30" s="83" t="s">
        <v>54</v>
      </c>
      <c r="H30" s="83"/>
      <c r="I30" s="83"/>
      <c r="J30" s="83"/>
      <c r="K30" s="83"/>
      <c r="L30" s="84"/>
      <c r="M30" s="85" t="s">
        <v>96</v>
      </c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</row>
    <row r="31" spans="1:27" s="1" customFormat="1" ht="13.5" customHeight="1" thickBot="1">
      <c r="A31" s="76"/>
      <c r="B31" s="78"/>
      <c r="C31" s="81"/>
      <c r="D31" s="81"/>
      <c r="E31" s="81"/>
      <c r="F31" s="82"/>
      <c r="G31" s="86" t="s">
        <v>28</v>
      </c>
      <c r="H31" s="86"/>
      <c r="I31" s="87"/>
      <c r="J31" s="88" t="s">
        <v>55</v>
      </c>
      <c r="K31" s="86"/>
      <c r="L31" s="87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</row>
    <row r="32" spans="1:27" s="9" customFormat="1" ht="13.5" customHeight="1" thickBot="1">
      <c r="A32" s="76"/>
      <c r="B32" s="78"/>
      <c r="C32" s="81"/>
      <c r="D32" s="81"/>
      <c r="E32" s="81"/>
      <c r="F32" s="82"/>
      <c r="G32" s="89" t="s">
        <v>56</v>
      </c>
      <c r="H32" s="90"/>
      <c r="I32" s="91"/>
      <c r="J32" s="92" t="s">
        <v>57</v>
      </c>
      <c r="K32" s="90"/>
      <c r="L32" s="91"/>
      <c r="M32" s="85" t="s">
        <v>97</v>
      </c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</row>
    <row r="33" spans="1:27" s="1" customFormat="1" ht="12.75">
      <c r="A33" s="27">
        <v>1</v>
      </c>
      <c r="B33" s="46" t="s">
        <v>70</v>
      </c>
      <c r="C33" s="57" t="s">
        <v>64</v>
      </c>
      <c r="D33" s="57"/>
      <c r="E33" s="57"/>
      <c r="F33" s="58"/>
      <c r="G33" s="67"/>
      <c r="H33" s="68"/>
      <c r="I33" s="68"/>
      <c r="J33" s="68"/>
      <c r="K33" s="68"/>
      <c r="L33" s="69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</row>
    <row r="34" spans="1:27" s="1" customFormat="1" ht="12.75">
      <c r="A34" s="21">
        <v>2</v>
      </c>
      <c r="B34" s="47"/>
      <c r="C34" s="70" t="s">
        <v>64</v>
      </c>
      <c r="D34" s="70"/>
      <c r="E34" s="70"/>
      <c r="F34" s="71"/>
      <c r="G34" s="72"/>
      <c r="H34" s="73"/>
      <c r="I34" s="73"/>
      <c r="J34" s="73"/>
      <c r="K34" s="73"/>
      <c r="L34" s="74"/>
      <c r="M34" s="55" t="s">
        <v>58</v>
      </c>
    </row>
    <row r="35" spans="1:27" s="1" customFormat="1" ht="12.75">
      <c r="A35" s="27">
        <v>3</v>
      </c>
      <c r="B35" s="46"/>
      <c r="C35" s="57" t="s">
        <v>64</v>
      </c>
      <c r="D35" s="57"/>
      <c r="E35" s="57"/>
      <c r="F35" s="58"/>
      <c r="G35" s="59"/>
      <c r="H35" s="60"/>
      <c r="I35" s="60"/>
      <c r="J35" s="60"/>
      <c r="K35" s="60"/>
      <c r="L35" s="61"/>
    </row>
    <row r="36" spans="1:27" s="1" customFormat="1" ht="13.5" thickBot="1">
      <c r="A36" s="35">
        <v>4</v>
      </c>
      <c r="B36" s="48"/>
      <c r="C36" s="62"/>
      <c r="D36" s="62"/>
      <c r="E36" s="62"/>
      <c r="F36" s="63"/>
      <c r="G36" s="64"/>
      <c r="H36" s="65"/>
      <c r="I36" s="65"/>
      <c r="J36" s="65"/>
      <c r="K36" s="65"/>
      <c r="L36" s="66"/>
      <c r="M36" s="52" t="s">
        <v>93</v>
      </c>
    </row>
    <row r="37" spans="1:27" s="1" customFormat="1" ht="12.75">
      <c r="A37" s="49"/>
      <c r="B37" s="49"/>
      <c r="G37" s="56" t="s">
        <v>89</v>
      </c>
      <c r="H37" s="56"/>
      <c r="I37" s="56"/>
      <c r="J37" s="56" t="s">
        <v>92</v>
      </c>
      <c r="K37" s="56"/>
      <c r="L37" s="56"/>
    </row>
  </sheetData>
  <sheetProtection password="CABF" sheet="1" objects="1" scenarios="1" selectLockedCells="1"/>
  <mergeCells count="114">
    <mergeCell ref="L4:V4"/>
    <mergeCell ref="A5:B5"/>
    <mergeCell ref="C5:K5"/>
    <mergeCell ref="L5:O5"/>
    <mergeCell ref="P5:V5"/>
    <mergeCell ref="X5:Z5"/>
    <mergeCell ref="A6:B6"/>
    <mergeCell ref="C6:K6"/>
    <mergeCell ref="L6:O6"/>
    <mergeCell ref="P6:V6"/>
    <mergeCell ref="X6:Z6"/>
    <mergeCell ref="A7:B7"/>
    <mergeCell ref="C7:K7"/>
    <mergeCell ref="L7:O7"/>
    <mergeCell ref="P7:V7"/>
    <mergeCell ref="X7:Z7"/>
    <mergeCell ref="A10:B10"/>
    <mergeCell ref="C10:K10"/>
    <mergeCell ref="L10:O10"/>
    <mergeCell ref="P10:V10"/>
    <mergeCell ref="A12:L12"/>
    <mergeCell ref="M12:AA12"/>
    <mergeCell ref="A8:B8"/>
    <mergeCell ref="C8:K8"/>
    <mergeCell ref="L8:O8"/>
    <mergeCell ref="P8:V8"/>
    <mergeCell ref="X8:Z8"/>
    <mergeCell ref="A9:B9"/>
    <mergeCell ref="C9:K9"/>
    <mergeCell ref="L9:O9"/>
    <mergeCell ref="P9:V9"/>
    <mergeCell ref="M13:AA13"/>
    <mergeCell ref="M14:S14"/>
    <mergeCell ref="T14:AA14"/>
    <mergeCell ref="C16:F16"/>
    <mergeCell ref="G16:H16"/>
    <mergeCell ref="I16:J16"/>
    <mergeCell ref="K16:L16"/>
    <mergeCell ref="A13:A15"/>
    <mergeCell ref="B13:B15"/>
    <mergeCell ref="C13:F15"/>
    <mergeCell ref="G13:H15"/>
    <mergeCell ref="I13:J15"/>
    <mergeCell ref="K13:L15"/>
    <mergeCell ref="C19:F19"/>
    <mergeCell ref="G19:H19"/>
    <mergeCell ref="I19:J19"/>
    <mergeCell ref="K19:L19"/>
    <mergeCell ref="C20:F20"/>
    <mergeCell ref="G20:H20"/>
    <mergeCell ref="I20:J20"/>
    <mergeCell ref="K20:L20"/>
    <mergeCell ref="C17:F17"/>
    <mergeCell ref="G17:H17"/>
    <mergeCell ref="I17:J17"/>
    <mergeCell ref="K17:L17"/>
    <mergeCell ref="C18:F18"/>
    <mergeCell ref="G18:H18"/>
    <mergeCell ref="I18:J18"/>
    <mergeCell ref="K18:L18"/>
    <mergeCell ref="C23:F23"/>
    <mergeCell ref="G23:H23"/>
    <mergeCell ref="I23:J23"/>
    <mergeCell ref="K23:L23"/>
    <mergeCell ref="C24:F24"/>
    <mergeCell ref="G24:H24"/>
    <mergeCell ref="I24:J24"/>
    <mergeCell ref="K24:L24"/>
    <mergeCell ref="C21:F21"/>
    <mergeCell ref="G21:H21"/>
    <mergeCell ref="I21:J21"/>
    <mergeCell ref="K21:L21"/>
    <mergeCell ref="C22:F22"/>
    <mergeCell ref="G22:H22"/>
    <mergeCell ref="I22:J22"/>
    <mergeCell ref="K22:L22"/>
    <mergeCell ref="C27:F27"/>
    <mergeCell ref="G27:H27"/>
    <mergeCell ref="I27:J27"/>
    <mergeCell ref="K27:L27"/>
    <mergeCell ref="A29:F29"/>
    <mergeCell ref="G29:L29"/>
    <mergeCell ref="C25:F25"/>
    <mergeCell ref="G25:H25"/>
    <mergeCell ref="I25:J25"/>
    <mergeCell ref="K25:L25"/>
    <mergeCell ref="C26:F26"/>
    <mergeCell ref="G26:H26"/>
    <mergeCell ref="I26:J26"/>
    <mergeCell ref="K26:L26"/>
    <mergeCell ref="A30:A32"/>
    <mergeCell ref="B30:B32"/>
    <mergeCell ref="C30:F32"/>
    <mergeCell ref="G30:L30"/>
    <mergeCell ref="M30:AA31"/>
    <mergeCell ref="G31:I31"/>
    <mergeCell ref="J31:L31"/>
    <mergeCell ref="G32:I32"/>
    <mergeCell ref="J32:L32"/>
    <mergeCell ref="M32:AA33"/>
    <mergeCell ref="G37:I37"/>
    <mergeCell ref="J37:L37"/>
    <mergeCell ref="C35:F35"/>
    <mergeCell ref="G35:I35"/>
    <mergeCell ref="J35:L35"/>
    <mergeCell ref="C36:F36"/>
    <mergeCell ref="G36:I36"/>
    <mergeCell ref="J36:L36"/>
    <mergeCell ref="C33:F33"/>
    <mergeCell ref="G33:I33"/>
    <mergeCell ref="J33:L33"/>
    <mergeCell ref="C34:F34"/>
    <mergeCell ref="G34:I34"/>
    <mergeCell ref="J34:L34"/>
  </mergeCells>
  <dataValidations count="4">
    <dataValidation type="list" allowBlank="1" showInputMessage="1" showErrorMessage="1" sqref="C33:F36">
      <formula1>Sheet6!A1:A3</formula1>
    </dataValidation>
    <dataValidation type="list" errorStyle="warning" allowBlank="1" showInputMessage="1" showErrorMessage="1" sqref="G16:H27">
      <formula1>Sheet6!A1:A2</formula1>
    </dataValidation>
    <dataValidation type="list" allowBlank="1" showInputMessage="1" showErrorMessage="1" sqref="B33:B36">
      <formula1>Sheet6!$K$2:$K$8</formula1>
    </dataValidation>
    <dataValidation type="list" allowBlank="1" showInputMessage="1" showErrorMessage="1" sqref="I16:I27">
      <formula1>Sheet6!$G$2:$G$77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6"/>
  <dimension ref="A1:O77"/>
  <sheetViews>
    <sheetView topLeftCell="A49" workbookViewId="0">
      <selection activeCell="G2" sqref="G2"/>
    </sheetView>
  </sheetViews>
  <sheetFormatPr defaultRowHeight="15"/>
  <cols>
    <col min="1" max="1" width="5.5703125" customWidth="1"/>
    <col min="9" max="9" width="9.42578125" customWidth="1"/>
    <col min="11" max="11" width="2.7109375" bestFit="1" customWidth="1"/>
    <col min="12" max="13" width="3" bestFit="1" customWidth="1"/>
  </cols>
  <sheetData>
    <row r="1" spans="1:15">
      <c r="A1" t="s">
        <v>35</v>
      </c>
      <c r="B1" t="s">
        <v>65</v>
      </c>
      <c r="D1" t="s">
        <v>35</v>
      </c>
      <c r="E1" t="s">
        <v>65</v>
      </c>
      <c r="G1" t="s">
        <v>68</v>
      </c>
      <c r="H1" t="s">
        <v>69</v>
      </c>
      <c r="I1" s="51">
        <v>2019</v>
      </c>
      <c r="O1" t="s">
        <v>70</v>
      </c>
    </row>
    <row r="2" spans="1:15">
      <c r="A2" t="s">
        <v>39</v>
      </c>
      <c r="B2" t="s">
        <v>66</v>
      </c>
      <c r="D2" t="s">
        <v>39</v>
      </c>
      <c r="E2" t="s">
        <v>66</v>
      </c>
      <c r="G2">
        <v>1994</v>
      </c>
      <c r="H2">
        <f t="shared" ref="H2:H61" si="0">$I$1-G2</f>
        <v>25</v>
      </c>
      <c r="I2" t="str">
        <f>INDEX($K$2:$K$16,MATCH(H2,$L$2:$L$16,1))</f>
        <v>A</v>
      </c>
      <c r="K2" s="50" t="s">
        <v>70</v>
      </c>
      <c r="L2" s="50">
        <v>25</v>
      </c>
      <c r="M2" s="50">
        <v>29</v>
      </c>
    </row>
    <row r="3" spans="1:15">
      <c r="A3" t="s">
        <v>64</v>
      </c>
      <c r="B3" t="s">
        <v>67</v>
      </c>
      <c r="G3">
        <v>1993</v>
      </c>
      <c r="H3">
        <f t="shared" si="0"/>
        <v>26</v>
      </c>
      <c r="I3" t="str">
        <f>INDEX($K$2:$K$16,MATCH(H3,$L$2:$L$16,1))</f>
        <v>A</v>
      </c>
      <c r="K3" s="50" t="s">
        <v>37</v>
      </c>
      <c r="L3" s="50">
        <v>30</v>
      </c>
      <c r="M3" s="50">
        <v>34</v>
      </c>
    </row>
    <row r="4" spans="1:15">
      <c r="G4">
        <v>1992</v>
      </c>
      <c r="H4">
        <f t="shared" si="0"/>
        <v>27</v>
      </c>
      <c r="I4" t="str">
        <f t="shared" ref="I4:I67" si="1">INDEX($K$2:$K$16,MATCH(H4,$L$2:$L$16,1))</f>
        <v>A</v>
      </c>
      <c r="K4" s="50" t="s">
        <v>38</v>
      </c>
      <c r="L4" s="50">
        <v>35</v>
      </c>
      <c r="M4" s="50">
        <v>39</v>
      </c>
    </row>
    <row r="5" spans="1:15">
      <c r="G5">
        <v>1991</v>
      </c>
      <c r="H5">
        <f t="shared" si="0"/>
        <v>28</v>
      </c>
      <c r="I5" t="str">
        <f t="shared" si="1"/>
        <v>A</v>
      </c>
      <c r="K5" s="50" t="s">
        <v>36</v>
      </c>
      <c r="L5" s="50">
        <v>40</v>
      </c>
      <c r="M5" s="50">
        <v>44</v>
      </c>
    </row>
    <row r="6" spans="1:15">
      <c r="G6">
        <v>1990</v>
      </c>
      <c r="H6">
        <f t="shared" si="0"/>
        <v>29</v>
      </c>
      <c r="I6" t="str">
        <f t="shared" si="1"/>
        <v>A</v>
      </c>
      <c r="K6" s="50" t="s">
        <v>40</v>
      </c>
      <c r="L6" s="50">
        <v>45</v>
      </c>
      <c r="M6" s="50">
        <v>49</v>
      </c>
    </row>
    <row r="7" spans="1:15">
      <c r="G7">
        <v>1989</v>
      </c>
      <c r="H7">
        <f t="shared" si="0"/>
        <v>30</v>
      </c>
      <c r="I7" t="str">
        <f t="shared" si="1"/>
        <v>B</v>
      </c>
      <c r="K7" s="50" t="s">
        <v>35</v>
      </c>
      <c r="L7" s="50">
        <v>50</v>
      </c>
      <c r="M7" s="50">
        <v>54</v>
      </c>
    </row>
    <row r="8" spans="1:15">
      <c r="G8">
        <v>1988</v>
      </c>
      <c r="H8">
        <f t="shared" si="0"/>
        <v>31</v>
      </c>
      <c r="I8" t="str">
        <f t="shared" si="1"/>
        <v>B</v>
      </c>
      <c r="K8" s="50" t="s">
        <v>71</v>
      </c>
      <c r="L8" s="50">
        <v>55</v>
      </c>
      <c r="M8" s="50">
        <v>59</v>
      </c>
    </row>
    <row r="9" spans="1:15">
      <c r="G9">
        <v>1987</v>
      </c>
      <c r="H9">
        <f t="shared" si="0"/>
        <v>32</v>
      </c>
      <c r="I9" t="str">
        <f t="shared" si="1"/>
        <v>B</v>
      </c>
      <c r="K9" s="50" t="s">
        <v>72</v>
      </c>
      <c r="L9" s="50">
        <v>60</v>
      </c>
      <c r="M9" s="50">
        <v>64</v>
      </c>
    </row>
    <row r="10" spans="1:15">
      <c r="G10">
        <v>1986</v>
      </c>
      <c r="H10">
        <f t="shared" si="0"/>
        <v>33</v>
      </c>
      <c r="I10" t="str">
        <f t="shared" si="1"/>
        <v>B</v>
      </c>
      <c r="K10" s="50" t="s">
        <v>73</v>
      </c>
      <c r="L10" s="50">
        <v>65</v>
      </c>
      <c r="M10" s="50">
        <v>69</v>
      </c>
    </row>
    <row r="11" spans="1:15">
      <c r="G11">
        <v>1985</v>
      </c>
      <c r="H11">
        <f t="shared" si="0"/>
        <v>34</v>
      </c>
      <c r="I11" t="str">
        <f t="shared" si="1"/>
        <v>B</v>
      </c>
      <c r="K11" s="50" t="s">
        <v>74</v>
      </c>
      <c r="L11" s="50">
        <v>70</v>
      </c>
      <c r="M11" s="50">
        <v>74</v>
      </c>
    </row>
    <row r="12" spans="1:15">
      <c r="G12">
        <v>1984</v>
      </c>
      <c r="H12">
        <f t="shared" si="0"/>
        <v>35</v>
      </c>
      <c r="I12" t="str">
        <f t="shared" si="1"/>
        <v>C</v>
      </c>
      <c r="K12" s="50" t="s">
        <v>75</v>
      </c>
      <c r="L12" s="50">
        <v>75</v>
      </c>
      <c r="M12" s="50">
        <v>79</v>
      </c>
    </row>
    <row r="13" spans="1:15">
      <c r="G13">
        <v>1983</v>
      </c>
      <c r="H13">
        <f t="shared" si="0"/>
        <v>36</v>
      </c>
      <c r="I13" t="str">
        <f t="shared" si="1"/>
        <v>C</v>
      </c>
      <c r="K13" s="50" t="s">
        <v>76</v>
      </c>
      <c r="L13" s="50">
        <v>80</v>
      </c>
      <c r="M13" s="50">
        <v>84</v>
      </c>
    </row>
    <row r="14" spans="1:15">
      <c r="G14">
        <v>1982</v>
      </c>
      <c r="H14">
        <f t="shared" si="0"/>
        <v>37</v>
      </c>
      <c r="I14" t="str">
        <f t="shared" si="1"/>
        <v>C</v>
      </c>
      <c r="K14" s="50" t="s">
        <v>39</v>
      </c>
      <c r="L14" s="50">
        <v>85</v>
      </c>
      <c r="M14" s="50">
        <v>89</v>
      </c>
    </row>
    <row r="15" spans="1:15">
      <c r="G15">
        <v>1981</v>
      </c>
      <c r="H15">
        <f t="shared" si="0"/>
        <v>38</v>
      </c>
      <c r="I15" t="str">
        <f t="shared" si="1"/>
        <v>C</v>
      </c>
      <c r="K15" s="50" t="s">
        <v>77</v>
      </c>
      <c r="L15" s="50">
        <v>90</v>
      </c>
      <c r="M15" s="50">
        <v>94</v>
      </c>
    </row>
    <row r="16" spans="1:15">
      <c r="G16">
        <v>1980</v>
      </c>
      <c r="H16">
        <f t="shared" si="0"/>
        <v>39</v>
      </c>
      <c r="I16" t="str">
        <f t="shared" si="1"/>
        <v>C</v>
      </c>
      <c r="K16" s="50" t="s">
        <v>78</v>
      </c>
      <c r="L16" s="50">
        <v>95</v>
      </c>
      <c r="M16" s="50"/>
    </row>
    <row r="17" spans="7:9">
      <c r="G17">
        <v>1979</v>
      </c>
      <c r="H17">
        <f t="shared" si="0"/>
        <v>40</v>
      </c>
      <c r="I17" t="str">
        <f t="shared" si="1"/>
        <v>D</v>
      </c>
    </row>
    <row r="18" spans="7:9">
      <c r="G18">
        <v>1978</v>
      </c>
      <c r="H18">
        <f t="shared" si="0"/>
        <v>41</v>
      </c>
      <c r="I18" t="str">
        <f t="shared" si="1"/>
        <v>D</v>
      </c>
    </row>
    <row r="19" spans="7:9">
      <c r="G19">
        <v>1977</v>
      </c>
      <c r="H19">
        <f t="shared" si="0"/>
        <v>42</v>
      </c>
      <c r="I19" t="str">
        <f t="shared" si="1"/>
        <v>D</v>
      </c>
    </row>
    <row r="20" spans="7:9">
      <c r="G20">
        <v>1976</v>
      </c>
      <c r="H20">
        <f t="shared" si="0"/>
        <v>43</v>
      </c>
      <c r="I20" t="str">
        <f t="shared" si="1"/>
        <v>D</v>
      </c>
    </row>
    <row r="21" spans="7:9">
      <c r="G21">
        <v>1975</v>
      </c>
      <c r="H21">
        <f t="shared" si="0"/>
        <v>44</v>
      </c>
      <c r="I21" t="str">
        <f t="shared" si="1"/>
        <v>D</v>
      </c>
    </row>
    <row r="22" spans="7:9">
      <c r="G22">
        <v>1974</v>
      </c>
      <c r="H22">
        <f t="shared" si="0"/>
        <v>45</v>
      </c>
      <c r="I22" t="str">
        <f t="shared" si="1"/>
        <v>E</v>
      </c>
    </row>
    <row r="23" spans="7:9">
      <c r="G23">
        <v>1973</v>
      </c>
      <c r="H23">
        <f t="shared" si="0"/>
        <v>46</v>
      </c>
      <c r="I23" t="str">
        <f t="shared" si="1"/>
        <v>E</v>
      </c>
    </row>
    <row r="24" spans="7:9">
      <c r="G24">
        <v>1972</v>
      </c>
      <c r="H24">
        <f t="shared" si="0"/>
        <v>47</v>
      </c>
      <c r="I24" t="str">
        <f t="shared" si="1"/>
        <v>E</v>
      </c>
    </row>
    <row r="25" spans="7:9">
      <c r="G25">
        <v>1971</v>
      </c>
      <c r="H25">
        <f t="shared" si="0"/>
        <v>48</v>
      </c>
      <c r="I25" t="str">
        <f t="shared" si="1"/>
        <v>E</v>
      </c>
    </row>
    <row r="26" spans="7:9">
      <c r="G26">
        <v>1970</v>
      </c>
      <c r="H26">
        <f t="shared" si="0"/>
        <v>49</v>
      </c>
      <c r="I26" t="str">
        <f t="shared" si="1"/>
        <v>E</v>
      </c>
    </row>
    <row r="27" spans="7:9">
      <c r="G27">
        <v>1969</v>
      </c>
      <c r="H27">
        <f t="shared" si="0"/>
        <v>50</v>
      </c>
      <c r="I27" t="str">
        <f t="shared" si="1"/>
        <v>F</v>
      </c>
    </row>
    <row r="28" spans="7:9">
      <c r="G28">
        <v>1968</v>
      </c>
      <c r="H28">
        <f t="shared" si="0"/>
        <v>51</v>
      </c>
      <c r="I28" t="str">
        <f t="shared" si="1"/>
        <v>F</v>
      </c>
    </row>
    <row r="29" spans="7:9">
      <c r="G29">
        <v>1967</v>
      </c>
      <c r="H29">
        <f t="shared" si="0"/>
        <v>52</v>
      </c>
      <c r="I29" t="str">
        <f t="shared" si="1"/>
        <v>F</v>
      </c>
    </row>
    <row r="30" spans="7:9">
      <c r="G30">
        <v>1966</v>
      </c>
      <c r="H30">
        <f t="shared" si="0"/>
        <v>53</v>
      </c>
      <c r="I30" t="str">
        <f t="shared" si="1"/>
        <v>F</v>
      </c>
    </row>
    <row r="31" spans="7:9">
      <c r="G31">
        <v>1965</v>
      </c>
      <c r="H31">
        <f t="shared" si="0"/>
        <v>54</v>
      </c>
      <c r="I31" t="str">
        <f t="shared" si="1"/>
        <v>F</v>
      </c>
    </row>
    <row r="32" spans="7:9">
      <c r="G32">
        <v>1964</v>
      </c>
      <c r="H32">
        <f t="shared" si="0"/>
        <v>55</v>
      </c>
      <c r="I32" t="str">
        <f t="shared" si="1"/>
        <v>G</v>
      </c>
    </row>
    <row r="33" spans="7:9">
      <c r="G33">
        <v>1963</v>
      </c>
      <c r="H33">
        <f t="shared" si="0"/>
        <v>56</v>
      </c>
      <c r="I33" t="str">
        <f t="shared" si="1"/>
        <v>G</v>
      </c>
    </row>
    <row r="34" spans="7:9">
      <c r="G34">
        <v>1962</v>
      </c>
      <c r="H34">
        <f t="shared" si="0"/>
        <v>57</v>
      </c>
      <c r="I34" t="str">
        <f t="shared" si="1"/>
        <v>G</v>
      </c>
    </row>
    <row r="35" spans="7:9">
      <c r="G35">
        <v>1961</v>
      </c>
      <c r="H35">
        <f t="shared" si="0"/>
        <v>58</v>
      </c>
      <c r="I35" t="str">
        <f t="shared" si="1"/>
        <v>G</v>
      </c>
    </row>
    <row r="36" spans="7:9">
      <c r="G36">
        <v>1960</v>
      </c>
      <c r="H36">
        <f t="shared" si="0"/>
        <v>59</v>
      </c>
      <c r="I36" t="str">
        <f t="shared" si="1"/>
        <v>G</v>
      </c>
    </row>
    <row r="37" spans="7:9">
      <c r="G37">
        <v>1959</v>
      </c>
      <c r="H37">
        <f t="shared" si="0"/>
        <v>60</v>
      </c>
      <c r="I37" t="str">
        <f t="shared" si="1"/>
        <v>H</v>
      </c>
    </row>
    <row r="38" spans="7:9">
      <c r="G38">
        <v>1958</v>
      </c>
      <c r="H38">
        <f t="shared" si="0"/>
        <v>61</v>
      </c>
      <c r="I38" t="str">
        <f t="shared" si="1"/>
        <v>H</v>
      </c>
    </row>
    <row r="39" spans="7:9">
      <c r="G39">
        <v>1957</v>
      </c>
      <c r="H39">
        <f t="shared" si="0"/>
        <v>62</v>
      </c>
      <c r="I39" t="str">
        <f t="shared" si="1"/>
        <v>H</v>
      </c>
    </row>
    <row r="40" spans="7:9">
      <c r="G40">
        <v>1956</v>
      </c>
      <c r="H40">
        <f t="shared" si="0"/>
        <v>63</v>
      </c>
      <c r="I40" t="str">
        <f t="shared" si="1"/>
        <v>H</v>
      </c>
    </row>
    <row r="41" spans="7:9">
      <c r="G41">
        <v>1955</v>
      </c>
      <c r="H41">
        <f t="shared" si="0"/>
        <v>64</v>
      </c>
      <c r="I41" t="str">
        <f t="shared" si="1"/>
        <v>H</v>
      </c>
    </row>
    <row r="42" spans="7:9">
      <c r="G42">
        <v>1954</v>
      </c>
      <c r="H42">
        <f t="shared" si="0"/>
        <v>65</v>
      </c>
      <c r="I42" t="str">
        <f t="shared" si="1"/>
        <v>I</v>
      </c>
    </row>
    <row r="43" spans="7:9">
      <c r="G43">
        <v>1953</v>
      </c>
      <c r="H43">
        <f t="shared" si="0"/>
        <v>66</v>
      </c>
      <c r="I43" t="str">
        <f t="shared" si="1"/>
        <v>I</v>
      </c>
    </row>
    <row r="44" spans="7:9">
      <c r="G44">
        <v>1952</v>
      </c>
      <c r="H44">
        <f t="shared" si="0"/>
        <v>67</v>
      </c>
      <c r="I44" t="str">
        <f t="shared" si="1"/>
        <v>I</v>
      </c>
    </row>
    <row r="45" spans="7:9">
      <c r="G45">
        <v>1951</v>
      </c>
      <c r="H45">
        <f t="shared" si="0"/>
        <v>68</v>
      </c>
      <c r="I45" t="str">
        <f t="shared" si="1"/>
        <v>I</v>
      </c>
    </row>
    <row r="46" spans="7:9">
      <c r="G46">
        <v>1950</v>
      </c>
      <c r="H46">
        <f t="shared" si="0"/>
        <v>69</v>
      </c>
      <c r="I46" t="str">
        <f t="shared" si="1"/>
        <v>I</v>
      </c>
    </row>
    <row r="47" spans="7:9">
      <c r="G47">
        <v>1949</v>
      </c>
      <c r="H47">
        <f t="shared" si="0"/>
        <v>70</v>
      </c>
      <c r="I47" t="str">
        <f t="shared" si="1"/>
        <v>J</v>
      </c>
    </row>
    <row r="48" spans="7:9">
      <c r="G48">
        <v>1948</v>
      </c>
      <c r="H48">
        <f t="shared" si="0"/>
        <v>71</v>
      </c>
      <c r="I48" t="str">
        <f t="shared" si="1"/>
        <v>J</v>
      </c>
    </row>
    <row r="49" spans="7:9">
      <c r="G49">
        <v>1947</v>
      </c>
      <c r="H49">
        <f t="shared" si="0"/>
        <v>72</v>
      </c>
      <c r="I49" t="str">
        <f t="shared" si="1"/>
        <v>J</v>
      </c>
    </row>
    <row r="50" spans="7:9">
      <c r="G50">
        <v>1946</v>
      </c>
      <c r="H50">
        <f t="shared" si="0"/>
        <v>73</v>
      </c>
      <c r="I50" t="str">
        <f t="shared" si="1"/>
        <v>J</v>
      </c>
    </row>
    <row r="51" spans="7:9">
      <c r="G51">
        <v>1945</v>
      </c>
      <c r="H51">
        <f t="shared" si="0"/>
        <v>74</v>
      </c>
      <c r="I51" t="str">
        <f t="shared" si="1"/>
        <v>J</v>
      </c>
    </row>
    <row r="52" spans="7:9">
      <c r="G52">
        <v>1944</v>
      </c>
      <c r="H52">
        <f t="shared" si="0"/>
        <v>75</v>
      </c>
      <c r="I52" t="str">
        <f t="shared" si="1"/>
        <v>K</v>
      </c>
    </row>
    <row r="53" spans="7:9">
      <c r="G53">
        <v>1943</v>
      </c>
      <c r="H53">
        <f t="shared" si="0"/>
        <v>76</v>
      </c>
      <c r="I53" t="str">
        <f t="shared" si="1"/>
        <v>K</v>
      </c>
    </row>
    <row r="54" spans="7:9">
      <c r="G54">
        <v>1942</v>
      </c>
      <c r="H54">
        <f t="shared" si="0"/>
        <v>77</v>
      </c>
      <c r="I54" t="str">
        <f t="shared" si="1"/>
        <v>K</v>
      </c>
    </row>
    <row r="55" spans="7:9">
      <c r="G55">
        <v>1941</v>
      </c>
      <c r="H55">
        <f t="shared" si="0"/>
        <v>78</v>
      </c>
      <c r="I55" t="str">
        <f t="shared" si="1"/>
        <v>K</v>
      </c>
    </row>
    <row r="56" spans="7:9">
      <c r="G56">
        <v>1940</v>
      </c>
      <c r="H56">
        <f t="shared" si="0"/>
        <v>79</v>
      </c>
      <c r="I56" t="str">
        <f t="shared" si="1"/>
        <v>K</v>
      </c>
    </row>
    <row r="57" spans="7:9">
      <c r="G57">
        <v>1939</v>
      </c>
      <c r="H57">
        <f t="shared" si="0"/>
        <v>80</v>
      </c>
      <c r="I57" t="str">
        <f t="shared" si="1"/>
        <v>L</v>
      </c>
    </row>
    <row r="58" spans="7:9">
      <c r="G58">
        <v>1938</v>
      </c>
      <c r="H58">
        <f t="shared" si="0"/>
        <v>81</v>
      </c>
      <c r="I58" t="str">
        <f t="shared" si="1"/>
        <v>L</v>
      </c>
    </row>
    <row r="59" spans="7:9">
      <c r="G59">
        <v>1937</v>
      </c>
      <c r="H59">
        <f t="shared" si="0"/>
        <v>82</v>
      </c>
      <c r="I59" t="str">
        <f t="shared" si="1"/>
        <v>L</v>
      </c>
    </row>
    <row r="60" spans="7:9">
      <c r="G60">
        <v>1936</v>
      </c>
      <c r="H60">
        <f t="shared" si="0"/>
        <v>83</v>
      </c>
      <c r="I60" t="str">
        <f t="shared" si="1"/>
        <v>L</v>
      </c>
    </row>
    <row r="61" spans="7:9">
      <c r="G61">
        <v>1935</v>
      </c>
      <c r="H61">
        <f t="shared" si="0"/>
        <v>84</v>
      </c>
      <c r="I61" t="str">
        <f t="shared" si="1"/>
        <v>L</v>
      </c>
    </row>
    <row r="62" spans="7:9">
      <c r="G62">
        <v>1934</v>
      </c>
      <c r="H62">
        <f t="shared" ref="H62:H77" si="2">$I$1-G62</f>
        <v>85</v>
      </c>
      <c r="I62" t="str">
        <f t="shared" si="1"/>
        <v>M</v>
      </c>
    </row>
    <row r="63" spans="7:9">
      <c r="G63">
        <v>1933</v>
      </c>
      <c r="H63">
        <f t="shared" si="2"/>
        <v>86</v>
      </c>
      <c r="I63" t="str">
        <f t="shared" si="1"/>
        <v>M</v>
      </c>
    </row>
    <row r="64" spans="7:9">
      <c r="G64">
        <v>1932</v>
      </c>
      <c r="H64">
        <f t="shared" si="2"/>
        <v>87</v>
      </c>
      <c r="I64" t="str">
        <f t="shared" si="1"/>
        <v>M</v>
      </c>
    </row>
    <row r="65" spans="7:9">
      <c r="G65">
        <v>1931</v>
      </c>
      <c r="H65">
        <f t="shared" si="2"/>
        <v>88</v>
      </c>
      <c r="I65" t="str">
        <f t="shared" si="1"/>
        <v>M</v>
      </c>
    </row>
    <row r="66" spans="7:9">
      <c r="G66">
        <v>1930</v>
      </c>
      <c r="H66">
        <f t="shared" si="2"/>
        <v>89</v>
      </c>
      <c r="I66" t="str">
        <f t="shared" si="1"/>
        <v>M</v>
      </c>
    </row>
    <row r="67" spans="7:9">
      <c r="G67">
        <v>1929</v>
      </c>
      <c r="H67">
        <f t="shared" si="2"/>
        <v>90</v>
      </c>
      <c r="I67" t="str">
        <f t="shared" si="1"/>
        <v>N</v>
      </c>
    </row>
    <row r="68" spans="7:9">
      <c r="G68">
        <v>1928</v>
      </c>
      <c r="H68">
        <f t="shared" si="2"/>
        <v>91</v>
      </c>
      <c r="I68" t="str">
        <f t="shared" ref="I68:I77" si="3">INDEX($K$2:$K$16,MATCH(H68,$L$2:$L$16,1))</f>
        <v>N</v>
      </c>
    </row>
    <row r="69" spans="7:9">
      <c r="G69">
        <v>1927</v>
      </c>
      <c r="H69">
        <f t="shared" si="2"/>
        <v>92</v>
      </c>
      <c r="I69" t="str">
        <f t="shared" si="3"/>
        <v>N</v>
      </c>
    </row>
    <row r="70" spans="7:9">
      <c r="G70">
        <v>1926</v>
      </c>
      <c r="H70">
        <f t="shared" si="2"/>
        <v>93</v>
      </c>
      <c r="I70" t="str">
        <f t="shared" si="3"/>
        <v>N</v>
      </c>
    </row>
    <row r="71" spans="7:9">
      <c r="G71">
        <v>1925</v>
      </c>
      <c r="H71">
        <f t="shared" si="2"/>
        <v>94</v>
      </c>
      <c r="I71" t="str">
        <f t="shared" si="3"/>
        <v>N</v>
      </c>
    </row>
    <row r="72" spans="7:9">
      <c r="G72">
        <v>1924</v>
      </c>
      <c r="H72">
        <f t="shared" si="2"/>
        <v>95</v>
      </c>
      <c r="I72" t="str">
        <f t="shared" si="3"/>
        <v>O</v>
      </c>
    </row>
    <row r="73" spans="7:9">
      <c r="G73">
        <v>1923</v>
      </c>
      <c r="H73">
        <f t="shared" si="2"/>
        <v>96</v>
      </c>
      <c r="I73" t="str">
        <f t="shared" si="3"/>
        <v>O</v>
      </c>
    </row>
    <row r="74" spans="7:9">
      <c r="G74">
        <v>1922</v>
      </c>
      <c r="H74">
        <f t="shared" si="2"/>
        <v>97</v>
      </c>
      <c r="I74" t="str">
        <f t="shared" si="3"/>
        <v>O</v>
      </c>
    </row>
    <row r="75" spans="7:9">
      <c r="G75">
        <v>1921</v>
      </c>
      <c r="H75">
        <f t="shared" si="2"/>
        <v>98</v>
      </c>
      <c r="I75" t="str">
        <f t="shared" si="3"/>
        <v>O</v>
      </c>
    </row>
    <row r="76" spans="7:9">
      <c r="G76">
        <v>1920</v>
      </c>
      <c r="H76">
        <f t="shared" si="2"/>
        <v>99</v>
      </c>
      <c r="I76" t="str">
        <f t="shared" si="3"/>
        <v>O</v>
      </c>
    </row>
    <row r="77" spans="7:9">
      <c r="G77">
        <v>1919</v>
      </c>
      <c r="H77">
        <f t="shared" si="2"/>
        <v>100</v>
      </c>
      <c r="I77" t="str">
        <f t="shared" si="3"/>
        <v>O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Entry_Form_2019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Reno</dc:creator>
  <cp:lastModifiedBy>FuckYouBill</cp:lastModifiedBy>
  <dcterms:created xsi:type="dcterms:W3CDTF">2018-12-08T19:51:20Z</dcterms:created>
  <dcterms:modified xsi:type="dcterms:W3CDTF">2018-12-10T19:40:08Z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Jet Reports Function Literals">
    <vt:lpwstr>,	;	;	{	}	[[#This Row];[{0}]]	1033</vt:lpwstr>
  </property>
</Properties>
</file>